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18"/>
  <workbookPr/>
  <mc:AlternateContent xmlns:mc="http://schemas.openxmlformats.org/markup-compatibility/2006">
    <mc:Choice Requires="x15">
      <x15ac:absPath xmlns:x15ac="http://schemas.microsoft.com/office/spreadsheetml/2010/11/ac" url="https://catmailohio-my.sharepoint.com/personal/mc321015_ohio_edu/Documents/"/>
    </mc:Choice>
  </mc:AlternateContent>
  <xr:revisionPtr revIDLastSave="0" documentId="8_{500E613D-3AA2-465A-9D94-59654F354888}" xr6:coauthVersionLast="47" xr6:coauthVersionMax="47" xr10:uidLastSave="{00000000-0000-0000-0000-000000000000}"/>
  <bookViews>
    <workbookView xWindow="-110" yWindow="-110" windowWidth="19420" windowHeight="11500" firstSheet="6" activeTab="1" xr2:uid="{00000000-000D-0000-FFFF-FFFF00000000}"/>
  </bookViews>
  <sheets>
    <sheet name="Results" sheetId="9" r:id="rId1"/>
    <sheet name="Method" sheetId="2" r:id="rId2"/>
    <sheet name="System Specs" sheetId="1" r:id="rId3"/>
    <sheet name="82" sheetId="3" r:id="rId4"/>
    <sheet name="67" sheetId="5" r:id="rId5"/>
    <sheet name="129" sheetId="6" r:id="rId6"/>
    <sheet name="133" sheetId="7" r:id="rId7"/>
    <sheet name="141" sheetId="8" r:id="rId8"/>
  </sheets>
  <externalReferences>
    <externalReference r:id="rId9"/>
    <externalReference r:id="rId10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9" l="1"/>
  <c r="G8" i="9"/>
  <c r="F8" i="9"/>
  <c r="E8" i="9"/>
  <c r="D8" i="9"/>
  <c r="C8" i="9"/>
  <c r="B8" i="9"/>
  <c r="A8" i="9"/>
  <c r="H7" i="9"/>
  <c r="G7" i="9"/>
  <c r="F7" i="9"/>
  <c r="E7" i="9"/>
  <c r="D7" i="9"/>
  <c r="C7" i="9"/>
  <c r="B7" i="9"/>
  <c r="A7" i="9"/>
  <c r="H6" i="9"/>
  <c r="G6" i="9"/>
  <c r="F6" i="9"/>
  <c r="E6" i="9"/>
  <c r="D6" i="9"/>
  <c r="C6" i="9"/>
  <c r="B6" i="9"/>
  <c r="A6" i="9"/>
  <c r="G5" i="9"/>
  <c r="H5" i="9"/>
  <c r="F5" i="9"/>
  <c r="E5" i="9"/>
  <c r="D5" i="9"/>
  <c r="C5" i="9"/>
  <c r="B5" i="9"/>
  <c r="A5" i="9"/>
  <c r="H4" i="9"/>
  <c r="G4" i="9"/>
  <c r="F4" i="9"/>
  <c r="E4" i="9"/>
  <c r="D4" i="9"/>
  <c r="C4" i="9"/>
  <c r="B4" i="9"/>
  <c r="A4" i="9"/>
</calcChain>
</file>

<file path=xl/sharedStrings.xml><?xml version="1.0" encoding="utf-8"?>
<sst xmlns="http://schemas.openxmlformats.org/spreadsheetml/2006/main" count="191" uniqueCount="135">
  <si>
    <t>Data File</t>
  </si>
  <si>
    <t>Size (MB)</t>
  </si>
  <si>
    <t>TTree Avg Processing  Time (s)</t>
  </si>
  <si>
    <t>Uncertainty (s)</t>
  </si>
  <si>
    <t>Output File Size (MB)</t>
  </si>
  <si>
    <t>RNTuple Avg Processing  Time (s)</t>
  </si>
  <si>
    <t>Method</t>
  </si>
  <si>
    <t>All evio data files were downloaded onto my local machine. Using a coda3-decoder version from Nov. 6, each data file was converted into a rootfile 10 times for each data structure: TTree and RNTuple</t>
  </si>
  <si>
    <t>Layout</t>
  </si>
  <si>
    <t>The name of the pages correspond to the run number / data file. Each page includes a screenshot of the perf-stat output as well as columns with performance stats.</t>
  </si>
  <si>
    <t>Command Used</t>
  </si>
  <si>
    <r>
      <rPr>
        <sz val="11"/>
        <color rgb="FF000000"/>
        <rFont val="Aptos Narrow"/>
        <scheme val="minor"/>
      </rPr>
      <t xml:space="preserve">perf stat --table -d -r 10 ./molleradc_stream_decode -f &lt;evio_file&gt; </t>
    </r>
    <r>
      <rPr>
        <sz val="11"/>
        <color rgb="FFFF0000"/>
        <rFont val="Aptos Narrow"/>
        <scheme val="minor"/>
      </rPr>
      <t>(-t)</t>
    </r>
  </si>
  <si>
    <t>Kernel:</t>
  </si>
  <si>
    <t>6.17.4-76061704-generic</t>
  </si>
  <si>
    <t xml:space="preserve">CPU: </t>
  </si>
  <si>
    <t>AMD Ryzen 5 3600X</t>
  </si>
  <si>
    <t>Memory:</t>
  </si>
  <si>
    <t>16 GB DDR4 (2133 MT/s)</t>
  </si>
  <si>
    <t>coda3-decoder</t>
  </si>
  <si>
    <t>Commit: 72d89e18f193ab51bc78d494555a83adcb395cbd</t>
  </si>
  <si>
    <t>moller_stream_molleradcse05_82.evio.0</t>
  </si>
  <si>
    <t>TTree</t>
  </si>
  <si>
    <t>Measurement (s)</t>
  </si>
  <si>
    <t>Change (s)</t>
  </si>
  <si>
    <t>Ouput File (MB)</t>
  </si>
  <si>
    <t>+0.0003</t>
  </si>
  <si>
    <t>-0.0653</t>
  </si>
  <si>
    <t>+0.0064</t>
  </si>
  <si>
    <t>-0.0048</t>
  </si>
  <si>
    <t>-0.0091</t>
  </si>
  <si>
    <t>-0.0103</t>
  </si>
  <si>
    <t>-0.0673</t>
  </si>
  <si>
    <t>+0.0280</t>
  </si>
  <si>
    <t>+0.0543</t>
  </si>
  <si>
    <t>+0.0677</t>
  </si>
  <si>
    <t>Average</t>
  </si>
  <si>
    <t>+-0.0139</t>
  </si>
  <si>
    <t>RNTuple</t>
  </si>
  <si>
    <t>+0.0882</t>
  </si>
  <si>
    <t>+0.0439</t>
  </si>
  <si>
    <t>-0.0411</t>
  </si>
  <si>
    <t>-0.0574</t>
  </si>
  <si>
    <t>-0.0275</t>
  </si>
  <si>
    <t>-0.0546</t>
  </si>
  <si>
    <t>+0.0435</t>
  </si>
  <si>
    <t>+0.0330</t>
  </si>
  <si>
    <t>-0.0229</t>
  </si>
  <si>
    <t>-0.0052</t>
  </si>
  <si>
    <t>+-0.0156</t>
  </si>
  <si>
    <t>moller_stream_molleradcse05_67.evio.0</t>
  </si>
  <si>
    <t>+4.24</t>
  </si>
  <si>
    <t>+1.29</t>
  </si>
  <si>
    <t>-5.53</t>
  </si>
  <si>
    <t>Note: Only ran 3 times b/c of time constraints</t>
  </si>
  <si>
    <t>+-2.90</t>
  </si>
  <si>
    <t>+0.1940</t>
  </si>
  <si>
    <t>+0.1496</t>
  </si>
  <si>
    <t>+0.0570</t>
  </si>
  <si>
    <t>+0.2028</t>
  </si>
  <si>
    <t>+0.0446</t>
  </si>
  <si>
    <t>-0.5444</t>
  </si>
  <si>
    <t>-0.2415</t>
  </si>
  <si>
    <t>+0.2633</t>
  </si>
  <si>
    <t>-0.2954</t>
  </si>
  <si>
    <t>+0.1700</t>
  </si>
  <si>
    <t>+-0.0848</t>
  </si>
  <si>
    <t>moller_stream_molleradcse05_129.evio.0</t>
  </si>
  <si>
    <t>+0.035</t>
  </si>
  <si>
    <t>+0.223</t>
  </si>
  <si>
    <t>+0.024</t>
  </si>
  <si>
    <t>+0.275</t>
  </si>
  <si>
    <t>+0.231</t>
  </si>
  <si>
    <t>+0.008</t>
  </si>
  <si>
    <t>+0.415</t>
  </si>
  <si>
    <t>-0.119</t>
  </si>
  <si>
    <t>-0.559</t>
  </si>
  <si>
    <t>-0.532</t>
  </si>
  <si>
    <t>+-0.103</t>
  </si>
  <si>
    <t>+0.0911</t>
  </si>
  <si>
    <t>+0.4187</t>
  </si>
  <si>
    <t>+0.1801</t>
  </si>
  <si>
    <t>+0.1102</t>
  </si>
  <si>
    <t>+0.1708</t>
  </si>
  <si>
    <t>+0.1761</t>
  </si>
  <si>
    <t>-0.2573</t>
  </si>
  <si>
    <t>-0.2189</t>
  </si>
  <si>
    <t>-0.2540</t>
  </si>
  <si>
    <t>-0.4168</t>
  </si>
  <si>
    <t>+-0.0844</t>
  </si>
  <si>
    <t>moller_stream_molleradcse05_133.evio.0</t>
  </si>
  <si>
    <t>+4.045</t>
  </si>
  <si>
    <t>+0.620</t>
  </si>
  <si>
    <t>-0.525</t>
  </si>
  <si>
    <t>+0.272</t>
  </si>
  <si>
    <t>-0.939</t>
  </si>
  <si>
    <t>-0.277</t>
  </si>
  <si>
    <t>-0.576</t>
  </si>
  <si>
    <t>-0.914</t>
  </si>
  <si>
    <t>-0.770</t>
  </si>
  <si>
    <t>-0.936</t>
  </si>
  <si>
    <t>+-0.479</t>
  </si>
  <si>
    <t>-0.619</t>
  </si>
  <si>
    <t>-0.549</t>
  </si>
  <si>
    <t>-0.348</t>
  </si>
  <si>
    <t>+0.262</t>
  </si>
  <si>
    <t>+0.505</t>
  </si>
  <si>
    <t>+0.277</t>
  </si>
  <si>
    <t>+0.078</t>
  </si>
  <si>
    <t>+0.703</t>
  </si>
  <si>
    <t>0.063</t>
  </si>
  <si>
    <t>-0.247</t>
  </si>
  <si>
    <t>+-0.140</t>
  </si>
  <si>
    <t>moller_stream_molleradcse05_141.evio.0</t>
  </si>
  <si>
    <t>+3.256</t>
  </si>
  <si>
    <t>+1.336</t>
  </si>
  <si>
    <t>+1.423</t>
  </si>
  <si>
    <t>-0.117</t>
  </si>
  <si>
    <t>+1.492</t>
  </si>
  <si>
    <t>-0.961</t>
  </si>
  <si>
    <t>-0.957</t>
  </si>
  <si>
    <t>-0.512</t>
  </si>
  <si>
    <t>-3.249</t>
  </si>
  <si>
    <t>-1.711</t>
  </si>
  <si>
    <t>+-0.598</t>
  </si>
  <si>
    <t>+0.179</t>
  </si>
  <si>
    <t>+1.850</t>
  </si>
  <si>
    <t>+1.840</t>
  </si>
  <si>
    <t>+1.115</t>
  </si>
  <si>
    <t>-0.887</t>
  </si>
  <si>
    <t>-0.614</t>
  </si>
  <si>
    <t>-0.754</t>
  </si>
  <si>
    <t>-0.999</t>
  </si>
  <si>
    <t>-0.606</t>
  </si>
  <si>
    <t>-1.124</t>
  </si>
  <si>
    <t>+-0.372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</si>
</sst>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0"/>
  </numFmts>
  <fonts count="6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rgb="FF000000"/>
      <name val="Aptos Narrow"/>
      <scheme val="minor"/>
    </font>
    <font>
      <sz val="11"/>
      <color rgb="FFFF0000"/>
      <name val="Aptos Narrow"/>
      <scheme val="minor"/>
    </font>
    <font>
      <sz val="11"/>
      <color theme="1"/>
      <name val="Aptos Narrow"/>
      <scheme val="minor"/>
    </font>
    <font>
      <sz val="1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3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Processing Time Comparison</a:t>
            </a:r>
          </a:p>
        </c:rich>
      </c:tx>
      <c:layout>
        <c:manualLayout>
          <c:xMode val="edge"/>
          <c:yMode val="edge"/>
          <c:x val="0.3387845581802274"/>
          <c:y val="6.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{"TTree"}</c:f>
              <c:strCache>
                <c:ptCount val="1"/>
                <c:pt idx="0">
                  <c:v>TTree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637CEF"/>
              </a:solidFill>
              <a:ln w="9525">
                <a:solidFill>
                  <a:srgbClr val="637CEF"/>
                </a:solidFill>
              </a:ln>
              <a:effectLst/>
            </c:spPr>
          </c:marker>
          <c:xVal>
            <c:numRef>
              <c:f>Results!$B$4:$B$8</c:f>
              <c:numCache>
                <c:formatCode>General</c:formatCode>
                <c:ptCount val="5"/>
                <c:pt idx="0">
                  <c:v>46</c:v>
                </c:pt>
                <c:pt idx="1">
                  <c:v>1200</c:v>
                </c:pt>
                <c:pt idx="2">
                  <c:v>107</c:v>
                </c:pt>
                <c:pt idx="3">
                  <c:v>350</c:v>
                </c:pt>
                <c:pt idx="4">
                  <c:v>731</c:v>
                </c:pt>
              </c:numCache>
            </c:numRef>
          </c:xVal>
          <c:yVal>
            <c:numRef>
              <c:f>Results!$C$4:$C$8</c:f>
              <c:numCache>
                <c:formatCode>General</c:formatCode>
                <c:ptCount val="5"/>
                <c:pt idx="0">
                  <c:v>5.4797000000000002</c:v>
                </c:pt>
                <c:pt idx="1">
                  <c:v>1318.55</c:v>
                </c:pt>
                <c:pt idx="2">
                  <c:v>20.033000000000001</c:v>
                </c:pt>
                <c:pt idx="3">
                  <c:v>141.95400000000001</c:v>
                </c:pt>
                <c:pt idx="4">
                  <c:v>566.59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6C5-4519-8095-7A31AB0ED84D}"/>
            </c:ext>
          </c:extLst>
        </c:ser>
        <c:ser>
          <c:idx val="1"/>
          <c:order val="1"/>
          <c:tx>
            <c:strRef>
              <c:f>{"RNTuple"}</c:f>
              <c:strCache>
                <c:ptCount val="1"/>
                <c:pt idx="0">
                  <c:v>RNTuple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E3008C"/>
              </a:solidFill>
              <a:ln w="9525">
                <a:solidFill>
                  <a:srgbClr val="E3008C"/>
                </a:solidFill>
              </a:ln>
              <a:effectLst/>
            </c:spPr>
          </c:marker>
          <c:xVal>
            <c:numRef>
              <c:f>Results!B4:B8</c:f>
              <c:numCache>
                <c:formatCode>General</c:formatCode>
                <c:ptCount val="5"/>
                <c:pt idx="0">
                  <c:v>46</c:v>
                </c:pt>
                <c:pt idx="1">
                  <c:v>1200</c:v>
                </c:pt>
                <c:pt idx="2">
                  <c:v>107</c:v>
                </c:pt>
                <c:pt idx="3">
                  <c:v>350</c:v>
                </c:pt>
                <c:pt idx="4">
                  <c:v>731</c:v>
                </c:pt>
              </c:numCache>
            </c:numRef>
          </c:xVal>
          <c:yVal>
            <c:numRef>
              <c:f>Results!F4:F8</c:f>
              <c:numCache>
                <c:formatCode>General</c:formatCode>
                <c:ptCount val="5"/>
                <c:pt idx="0">
                  <c:v>2.2690999999999999</c:v>
                </c:pt>
                <c:pt idx="1">
                  <c:v>80.186000000000007</c:v>
                </c:pt>
                <c:pt idx="2">
                  <c:v>3.6223000000000001</c:v>
                </c:pt>
                <c:pt idx="3">
                  <c:v>13.369</c:v>
                </c:pt>
                <c:pt idx="4">
                  <c:v>26.754999999999999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6C5-4519-8095-7A31AB0ED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2040200"/>
        <c:axId val="972042248"/>
      </c:scatterChart>
      <c:valAx>
        <c:axId val="972040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Data File Size [MB]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2042248"/>
        <c:crosses val="autoZero"/>
        <c:crossBetween val="midCat"/>
      </c:valAx>
      <c:valAx>
        <c:axId val="972042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[sec]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20402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Ouput File Size Comparison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637CEF"/>
              </a:solidFill>
              <a:ln w="9525">
                <a:solidFill>
                  <a:srgbClr val="637CEF"/>
                </a:solidFill>
              </a:ln>
              <a:effectLst/>
            </c:spPr>
          </c:marker>
          <c:xVal>
            <c:numRef>
              <c:f>Results!B4:B8</c:f>
              <c:numCache>
                <c:formatCode>General</c:formatCode>
                <c:ptCount val="5"/>
                <c:pt idx="0">
                  <c:v>46</c:v>
                </c:pt>
                <c:pt idx="1">
                  <c:v>1200</c:v>
                </c:pt>
                <c:pt idx="2">
                  <c:v>107</c:v>
                </c:pt>
                <c:pt idx="3">
                  <c:v>350</c:v>
                </c:pt>
                <c:pt idx="4">
                  <c:v>731</c:v>
                </c:pt>
              </c:numCache>
            </c:numRef>
          </c:xVal>
          <c:yVal>
            <c:numRef>
              <c:f>Results!E4:E8</c:f>
              <c:numCache>
                <c:formatCode>General</c:formatCode>
                <c:ptCount val="5"/>
                <c:pt idx="0">
                  <c:v>64</c:v>
                </c:pt>
                <c:pt idx="1">
                  <c:v>970</c:v>
                </c:pt>
                <c:pt idx="2">
                  <c:v>189</c:v>
                </c:pt>
                <c:pt idx="3">
                  <c:v>460</c:v>
                </c:pt>
                <c:pt idx="4">
                  <c:v>939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8D6-4BC1-9F4F-25E2BE057AC9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E3008C"/>
              </a:solidFill>
              <a:ln w="9525">
                <a:solidFill>
                  <a:srgbClr val="E3008C"/>
                </a:solidFill>
              </a:ln>
              <a:effectLst/>
            </c:spPr>
          </c:marker>
          <c:xVal>
            <c:numRef>
              <c:f>Results!B4:B8</c:f>
              <c:numCache>
                <c:formatCode>General</c:formatCode>
                <c:ptCount val="5"/>
                <c:pt idx="0">
                  <c:v>46</c:v>
                </c:pt>
                <c:pt idx="1">
                  <c:v>1200</c:v>
                </c:pt>
                <c:pt idx="2">
                  <c:v>107</c:v>
                </c:pt>
                <c:pt idx="3">
                  <c:v>350</c:v>
                </c:pt>
                <c:pt idx="4">
                  <c:v>731</c:v>
                </c:pt>
              </c:numCache>
            </c:numRef>
          </c:xVal>
          <c:yVal>
            <c:numRef>
              <c:f>Results!H4:H8</c:f>
              <c:numCache>
                <c:formatCode>General</c:formatCode>
                <c:ptCount val="5"/>
                <c:pt idx="0">
                  <c:v>54</c:v>
                </c:pt>
                <c:pt idx="1">
                  <c:v>645</c:v>
                </c:pt>
                <c:pt idx="2">
                  <c:v>145</c:v>
                </c:pt>
                <c:pt idx="3">
                  <c:v>405</c:v>
                </c:pt>
                <c:pt idx="4">
                  <c:v>897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8D6-4BC1-9F4F-25E2BE057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6791176"/>
        <c:axId val="966793224"/>
      </c:scatterChart>
      <c:valAx>
        <c:axId val="966791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Data File Size [MB]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6793224"/>
        <c:crosses val="autoZero"/>
        <c:crossBetween val="midCat"/>
      </c:valAx>
      <c:valAx>
        <c:axId val="966793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Rootfile Size [MB]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67911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colors2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1200150</xdr:colOff>
      <xdr:row>10</xdr:row>
      <xdr:rowOff>47625</xdr:rowOff>
    </xdr:from>
    <xdr:to>
      <xdr:col>3</xdr:col>
      <xdr:colOff>295275</xdr:colOff>
      <xdr:row>24</xdr:row>
      <xdr:rowOff>123825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F1BADF8-20BC-40BD-7218-5DAB0459CB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981075</xdr:colOff>
      <xdr:row>9</xdr:row>
      <xdr:rowOff>152400</xdr:rowOff>
    </xdr:from>
    <xdr:to>
      <xdr:col>6</xdr:col>
      <xdr:colOff>857250</xdr:colOff>
      <xdr:row>24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3ABFF2F-CDF4-2D05-76B5-518B23E9E148}"/>
            </a:ext>
            <a:ext uri="{147F2762-F138-4A5C-976F-8EAC2B608ADB}">
              <a16:predDERef xmlns:a16="http://schemas.microsoft.com/office/drawing/2014/main" pred="{2F1BADF8-20BC-40BD-7218-5DAB0459CB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17</xdr:row>
      <xdr:rowOff>123825</xdr:rowOff>
    </xdr:from>
    <xdr:to>
      <xdr:col>15</xdr:col>
      <xdr:colOff>409575</xdr:colOff>
      <xdr:row>35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F49DA81-9B52-37D3-AE33-F62DEB236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20475" y="3362325"/>
          <a:ext cx="5924550" cy="3362325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</xdr:colOff>
      <xdr:row>0</xdr:row>
      <xdr:rowOff>0</xdr:rowOff>
    </xdr:from>
    <xdr:to>
      <xdr:col>15</xdr:col>
      <xdr:colOff>400050</xdr:colOff>
      <xdr:row>17</xdr:row>
      <xdr:rowOff>123825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B4291D7-0491-6F97-7EF1-BE64CB857DD2}"/>
            </a:ext>
            <a:ext uri="{147F2762-F138-4A5C-976F-8EAC2B608ADB}">
              <a16:predDERef xmlns:a16="http://schemas.microsoft.com/office/drawing/2014/main" pred="{7F49DA81-9B52-37D3-AE33-F62DEB236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20475" y="0"/>
          <a:ext cx="5915025" cy="33623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16</xdr:row>
      <xdr:rowOff>57150</xdr:rowOff>
    </xdr:from>
    <xdr:to>
      <xdr:col>15</xdr:col>
      <xdr:colOff>352425</xdr:colOff>
      <xdr:row>34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6E0D7B4-17BD-F5CD-ED8D-0142F57B7AEF}"/>
            </a:ext>
            <a:ext uri="{147F2762-F138-4A5C-976F-8EAC2B608ADB}">
              <a16:predDERef xmlns:a16="http://schemas.microsoft.com/office/drawing/2014/main" pred="{38ABE8C7-5A98-4337-A789-5DA4B5089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91900" y="3105150"/>
          <a:ext cx="5895975" cy="3381375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0</xdr:row>
      <xdr:rowOff>104775</xdr:rowOff>
    </xdr:from>
    <xdr:to>
      <xdr:col>15</xdr:col>
      <xdr:colOff>409575</xdr:colOff>
      <xdr:row>14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9E5368-3E46-C6BD-D18C-3F165FDBFDE6}"/>
            </a:ext>
            <a:ext uri="{147F2762-F138-4A5C-976F-8EAC2B608ADB}">
              <a16:predDERef xmlns:a16="http://schemas.microsoft.com/office/drawing/2014/main" pred="{76E0D7B4-17BD-F5CD-ED8D-0142F57B7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91900" y="104775"/>
          <a:ext cx="5953125" cy="26574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17</xdr:row>
      <xdr:rowOff>142875</xdr:rowOff>
    </xdr:from>
    <xdr:to>
      <xdr:col>15</xdr:col>
      <xdr:colOff>276225</xdr:colOff>
      <xdr:row>35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889CF8-2EC6-615E-4406-AD9BB19898EB}"/>
            </a:ext>
            <a:ext uri="{147F2762-F138-4A5C-976F-8EAC2B608ADB}">
              <a16:predDERef xmlns:a16="http://schemas.microsoft.com/office/drawing/2014/main" pred="{D3B50CE6-5040-46E5-A788-64D0E78F0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91900" y="3381375"/>
          <a:ext cx="5819775" cy="3390900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0</xdr:row>
      <xdr:rowOff>0</xdr:rowOff>
    </xdr:from>
    <xdr:to>
      <xdr:col>15</xdr:col>
      <xdr:colOff>247650</xdr:colOff>
      <xdr:row>17</xdr:row>
      <xdr:rowOff>104775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088A760-6B8C-AA28-0D55-7124C7C806D2}"/>
            </a:ext>
            <a:ext uri="{147F2762-F138-4A5C-976F-8EAC2B608ADB}">
              <a16:predDERef xmlns:a16="http://schemas.microsoft.com/office/drawing/2014/main" pred="{C7889CF8-2EC6-615E-4406-AD9BB1989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01425" y="0"/>
          <a:ext cx="5781675" cy="33432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17</xdr:row>
      <xdr:rowOff>114300</xdr:rowOff>
    </xdr:from>
    <xdr:to>
      <xdr:col>15</xdr:col>
      <xdr:colOff>247650</xdr:colOff>
      <xdr:row>35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77C3A8-01E4-9019-9D62-B9905EF095AC}"/>
            </a:ext>
            <a:ext uri="{147F2762-F138-4A5C-976F-8EAC2B608ADB}">
              <a16:predDERef xmlns:a16="http://schemas.microsoft.com/office/drawing/2014/main" pred="{05D78272-EEBF-448C-ACB6-96D899E9A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91900" y="3352800"/>
          <a:ext cx="5791200" cy="3343275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0</xdr:row>
      <xdr:rowOff>0</xdr:rowOff>
    </xdr:from>
    <xdr:to>
      <xdr:col>15</xdr:col>
      <xdr:colOff>257175</xdr:colOff>
      <xdr:row>17</xdr:row>
      <xdr:rowOff>114300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3644FE1-8526-B162-418F-8509CD6209A7}"/>
            </a:ext>
            <a:ext uri="{147F2762-F138-4A5C-976F-8EAC2B608ADB}">
              <a16:predDERef xmlns:a16="http://schemas.microsoft.com/office/drawing/2014/main" pred="{8C77C3A8-01E4-9019-9D62-B9905EF09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91900" y="0"/>
          <a:ext cx="5800725" cy="3352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</xdr:colOff>
      <xdr:row>17</xdr:row>
      <xdr:rowOff>114300</xdr:rowOff>
    </xdr:from>
    <xdr:to>
      <xdr:col>15</xdr:col>
      <xdr:colOff>238125</xdr:colOff>
      <xdr:row>35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CD78641-7934-A635-EF32-1D1AF07759DB}"/>
            </a:ext>
            <a:ext uri="{147F2762-F138-4A5C-976F-8EAC2B608ADB}">
              <a16:predDERef xmlns:a16="http://schemas.microsoft.com/office/drawing/2014/main" pred="{282BE609-30FB-41CC-8FA4-9B1248F2A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10950" y="3352800"/>
          <a:ext cx="5762625" cy="3371850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0</xdr:row>
      <xdr:rowOff>0</xdr:rowOff>
    </xdr:from>
    <xdr:to>
      <xdr:col>15</xdr:col>
      <xdr:colOff>257175</xdr:colOff>
      <xdr:row>17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3166A9-44BB-A775-D636-CCD568E1F938}"/>
            </a:ext>
            <a:ext uri="{147F2762-F138-4A5C-976F-8EAC2B608ADB}">
              <a16:predDERef xmlns:a16="http://schemas.microsoft.com/office/drawing/2014/main" pred="{0CD78641-7934-A635-EF32-1D1AF0775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01425" y="0"/>
          <a:ext cx="5791200" cy="3390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98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41%60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298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41`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1D513-0254-49F7-B61D-C327EC84B28B}">
  <dimension ref="A3:J26"/>
  <sheetViews>
    <sheetView workbookViewId="0">
      <selection activeCell="F35" sqref="F35"/>
    </sheetView>
  </sheetViews>
  <sheetFormatPr defaultRowHeight="15"/>
  <cols>
    <col min="1" max="1" width="40.140625" customWidth="1"/>
    <col min="2" max="2" width="12" customWidth="1"/>
    <col min="3" max="3" width="30" customWidth="1"/>
    <col min="4" max="4" width="20.42578125" customWidth="1"/>
    <col min="5" max="5" width="19.7109375" customWidth="1"/>
    <col min="6" max="6" width="30.28515625" customWidth="1"/>
    <col min="7" max="7" width="19.42578125" customWidth="1"/>
    <col min="8" max="8" width="21.140625" customWidth="1"/>
  </cols>
  <sheetData>
    <row r="3" spans="1:10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3</v>
      </c>
      <c r="H3" s="1" t="s">
        <v>4</v>
      </c>
      <c r="I3" s="1"/>
      <c r="J3" s="1"/>
    </row>
    <row r="4" spans="1:10">
      <c r="A4" s="1" t="str">
        <f>'82'!B3</f>
        <v>moller_stream_molleradcse05_82.evio.0</v>
      </c>
      <c r="B4" s="1">
        <f>'82'!C3</f>
        <v>46</v>
      </c>
      <c r="C4" s="1">
        <f>'82'!E16</f>
        <v>5.4797000000000002</v>
      </c>
      <c r="D4" s="10" t="str">
        <f>'82'!F16</f>
        <v>+-0.0139</v>
      </c>
      <c r="E4" s="1">
        <f>'82'!G6</f>
        <v>64</v>
      </c>
      <c r="F4" s="1">
        <f>'82'!E35</f>
        <v>2.2690999999999999</v>
      </c>
      <c r="G4" s="9" t="str">
        <f>'82'!F35</f>
        <v>+-0.0156</v>
      </c>
      <c r="H4" s="1">
        <f>'82'!G25</f>
        <v>54</v>
      </c>
      <c r="I4" s="1"/>
      <c r="J4" s="1"/>
    </row>
    <row r="5" spans="1:10">
      <c r="A5" s="1" t="str">
        <f>'67'!B3</f>
        <v>moller_stream_molleradcse05_67.evio.0</v>
      </c>
      <c r="B5" s="1">
        <f>'67'!C3</f>
        <v>1200</v>
      </c>
      <c r="C5" s="1">
        <f>'67'!E16</f>
        <v>1318.55</v>
      </c>
      <c r="D5" s="10" t="str">
        <f>'67'!F16</f>
        <v>+-2.90</v>
      </c>
      <c r="E5" s="1">
        <f>'67'!G6</f>
        <v>970</v>
      </c>
      <c r="F5" s="1">
        <f>'67'!E35</f>
        <v>80.186000000000007</v>
      </c>
      <c r="G5" s="9" t="str">
        <f>'67'!F35</f>
        <v>+-0.0848</v>
      </c>
      <c r="H5" s="1">
        <f>'67'!G25</f>
        <v>645</v>
      </c>
      <c r="I5" s="1"/>
      <c r="J5" s="1"/>
    </row>
    <row r="6" spans="1:10">
      <c r="A6" s="1" t="str">
        <f>'129'!B3</f>
        <v>moller_stream_molleradcse05_129.evio.0</v>
      </c>
      <c r="B6" s="1">
        <f>'129'!C3</f>
        <v>107</v>
      </c>
      <c r="C6" s="1">
        <f>'129'!E16</f>
        <v>20.033000000000001</v>
      </c>
      <c r="D6" s="10" t="str">
        <f>'129'!F16</f>
        <v>+-0.103</v>
      </c>
      <c r="E6" s="1">
        <f>'129'!G6</f>
        <v>189</v>
      </c>
      <c r="F6" s="1">
        <f>'129'!E35</f>
        <v>3.6223000000000001</v>
      </c>
      <c r="G6" s="1" t="str">
        <f>'129'!F35</f>
        <v>+-0.0844</v>
      </c>
      <c r="H6" s="1">
        <f>'129'!G25</f>
        <v>145</v>
      </c>
      <c r="I6" s="1"/>
      <c r="J6" s="1"/>
    </row>
    <row r="7" spans="1:10">
      <c r="A7" s="1" t="str">
        <f>'133'!B3</f>
        <v>moller_stream_molleradcse05_133.evio.0</v>
      </c>
      <c r="B7" s="1">
        <f>'133'!C3</f>
        <v>350</v>
      </c>
      <c r="C7" s="1">
        <f>'133'!E16</f>
        <v>141.95400000000001</v>
      </c>
      <c r="D7" s="10" t="str">
        <f>'133'!F16</f>
        <v>+-0.479</v>
      </c>
      <c r="E7" s="1">
        <f>'133'!G6</f>
        <v>460</v>
      </c>
      <c r="F7" s="1">
        <f>'133'!E35</f>
        <v>13.369</v>
      </c>
      <c r="G7" s="1" t="str">
        <f>'133'!F35</f>
        <v>+-0.140</v>
      </c>
      <c r="H7" s="1">
        <f>'133'!G25</f>
        <v>405</v>
      </c>
      <c r="I7" s="1"/>
      <c r="J7" s="1"/>
    </row>
    <row r="8" spans="1:10">
      <c r="A8" s="1" t="str">
        <f>'141'!B3</f>
        <v>moller_stream_molleradcse05_141.evio.0</v>
      </c>
      <c r="B8" s="1">
        <f>'141'!C3</f>
        <v>731</v>
      </c>
      <c r="C8" s="1">
        <f>'141'!E16</f>
        <v>566.59</v>
      </c>
      <c r="D8" s="10" t="str">
        <f>'141'!F16</f>
        <v>+-0.598</v>
      </c>
      <c r="E8" s="1">
        <f>'141'!G6</f>
        <v>939</v>
      </c>
      <c r="F8" s="1">
        <f>'141'!E35</f>
        <v>26.754999999999999</v>
      </c>
      <c r="G8" s="1" t="str">
        <f>'141'!F35</f>
        <v>+-0.372</v>
      </c>
      <c r="H8" s="1">
        <f>'141'!G25</f>
        <v>897</v>
      </c>
      <c r="I8" s="1"/>
      <c r="J8" s="1"/>
    </row>
    <row r="9" spans="1:10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>
      <c r="C26" s="1"/>
      <c r="D26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40735-8FB4-43D2-854D-A43A264339EA}">
  <dimension ref="B1:H23"/>
  <sheetViews>
    <sheetView tabSelected="1" zoomScale="110" workbookViewId="0">
      <selection activeCell="E11" sqref="E11"/>
    </sheetView>
  </sheetViews>
  <sheetFormatPr defaultRowHeight="14.45"/>
  <cols>
    <col min="2" max="2" width="41.42578125" customWidth="1"/>
    <col min="3" max="3" width="77.5703125" customWidth="1"/>
    <col min="4" max="4" width="18" customWidth="1"/>
    <col min="5" max="5" width="18.5703125" customWidth="1"/>
    <col min="6" max="6" width="20.7109375" customWidth="1"/>
    <col min="7" max="7" width="9.28515625" bestFit="1" customWidth="1"/>
  </cols>
  <sheetData>
    <row r="1" spans="2:8" ht="15"/>
    <row r="3" spans="2:8" ht="105.75" customHeight="1">
      <c r="B3" s="17" t="s">
        <v>6</v>
      </c>
      <c r="C3" s="13" t="s">
        <v>7</v>
      </c>
      <c r="D3" s="12"/>
      <c r="E3" s="12"/>
      <c r="F3" s="2"/>
      <c r="G3" s="1"/>
      <c r="H3" s="1"/>
    </row>
    <row r="4" spans="2:8" ht="60.75" customHeight="1">
      <c r="B4" s="16" t="s">
        <v>8</v>
      </c>
      <c r="C4" s="13" t="s">
        <v>9</v>
      </c>
      <c r="D4" s="12"/>
      <c r="E4" s="12"/>
      <c r="F4" s="2"/>
      <c r="G4" s="1"/>
      <c r="H4" s="1"/>
    </row>
    <row r="5" spans="2:8" ht="42.75" customHeight="1">
      <c r="B5" s="14" t="s">
        <v>10</v>
      </c>
      <c r="C5" s="15" t="s">
        <v>11</v>
      </c>
      <c r="D5" s="12"/>
      <c r="E5" s="12"/>
      <c r="F5" s="2"/>
      <c r="G5" s="1"/>
      <c r="H5" s="1"/>
    </row>
    <row r="6" spans="2:8" ht="14.45" customHeight="1">
      <c r="C6" s="12"/>
      <c r="D6" s="12"/>
      <c r="E6" s="12"/>
      <c r="F6" s="2"/>
      <c r="G6" s="11"/>
      <c r="H6" s="11"/>
    </row>
    <row r="7" spans="2:8" ht="14.45" customHeight="1">
      <c r="C7" s="12"/>
      <c r="D7" s="12"/>
      <c r="E7" s="12"/>
      <c r="F7" s="2"/>
      <c r="G7" s="11"/>
      <c r="H7" s="11"/>
    </row>
    <row r="8" spans="2:8" ht="14.45" customHeight="1">
      <c r="C8" s="12"/>
      <c r="D8" s="12"/>
      <c r="E8" s="12"/>
      <c r="F8" s="2"/>
      <c r="G8" s="11"/>
      <c r="H8" s="11"/>
    </row>
    <row r="9" spans="2:8" ht="14.45" customHeight="1">
      <c r="C9" s="12"/>
      <c r="D9" s="12"/>
      <c r="E9" s="12"/>
      <c r="F9" s="2"/>
      <c r="G9" s="11"/>
      <c r="H9" s="11"/>
    </row>
    <row r="10" spans="2:8" ht="14.45" customHeight="1">
      <c r="C10" s="12"/>
      <c r="D10" s="12"/>
      <c r="E10" s="12"/>
      <c r="F10" s="2"/>
      <c r="G10" s="11"/>
      <c r="H10" s="11"/>
    </row>
    <row r="11" spans="2:8" ht="14.45" customHeight="1">
      <c r="C11" s="12"/>
      <c r="D11" s="12"/>
      <c r="E11" s="12"/>
      <c r="F11" s="2"/>
      <c r="G11" s="11"/>
      <c r="H11" s="11"/>
    </row>
    <row r="12" spans="2:8" ht="14.45" customHeight="1">
      <c r="C12" s="12"/>
      <c r="D12" s="12"/>
      <c r="E12" s="12"/>
      <c r="F12" s="2"/>
      <c r="G12" s="11"/>
      <c r="H12" s="11"/>
    </row>
    <row r="13" spans="2:8" ht="14.45" customHeight="1">
      <c r="C13" s="2"/>
      <c r="D13" s="2"/>
      <c r="E13" s="2"/>
      <c r="F13" s="2"/>
      <c r="G13" s="1"/>
    </row>
    <row r="14" spans="2:8" ht="14.45" customHeight="1">
      <c r="C14" s="2"/>
      <c r="D14" s="2"/>
      <c r="E14" s="2"/>
      <c r="F14" s="2"/>
      <c r="G14" s="1"/>
    </row>
    <row r="15" spans="2:8" ht="14.45" customHeight="1">
      <c r="C15" s="2"/>
      <c r="D15" s="2"/>
      <c r="E15" s="2"/>
      <c r="F15" s="2"/>
      <c r="G15" s="1"/>
    </row>
    <row r="16" spans="2:8" ht="14.45" customHeight="1">
      <c r="C16" s="2"/>
      <c r="D16" s="2"/>
      <c r="E16" s="2"/>
      <c r="F16" s="2"/>
      <c r="G16" s="1"/>
    </row>
    <row r="17" spans="3:7" ht="14.45" customHeight="1">
      <c r="C17" s="2"/>
      <c r="D17" s="2"/>
      <c r="E17" s="2"/>
      <c r="F17" s="2"/>
      <c r="G17" s="1"/>
    </row>
    <row r="18" spans="3:7" ht="14.45" customHeight="1">
      <c r="C18" s="2"/>
      <c r="D18" s="2"/>
      <c r="E18" s="2"/>
      <c r="F18" s="2"/>
      <c r="G18" s="1"/>
    </row>
    <row r="19" spans="3:7" ht="14.45" customHeight="1">
      <c r="C19" s="2"/>
      <c r="D19" s="2"/>
      <c r="E19" s="2"/>
      <c r="F19" s="2"/>
      <c r="G19" s="1"/>
    </row>
    <row r="20" spans="3:7" ht="15">
      <c r="C20" s="1"/>
      <c r="D20" s="1"/>
      <c r="E20" s="1"/>
      <c r="F20" s="1"/>
      <c r="G20" s="1"/>
    </row>
    <row r="21" spans="3:7">
      <c r="C21" s="1"/>
      <c r="D21" s="1"/>
      <c r="E21" s="1"/>
      <c r="F21" s="1"/>
      <c r="G21" s="1"/>
    </row>
    <row r="22" spans="3:7">
      <c r="C22" s="1"/>
      <c r="D22" s="1"/>
      <c r="E22" s="1"/>
      <c r="F22" s="1"/>
    </row>
    <row r="23" spans="3:7" ht="1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6"/>
  <sheetViews>
    <sheetView zoomScale="117" workbookViewId="0">
      <selection activeCell="C23" sqref="C23"/>
    </sheetView>
  </sheetViews>
  <sheetFormatPr defaultRowHeight="14.45"/>
  <cols>
    <col min="2" max="2" width="22.85546875" customWidth="1"/>
    <col min="3" max="3" width="51.140625" customWidth="1"/>
  </cols>
  <sheetData>
    <row r="2" spans="2:3">
      <c r="B2" s="1" t="s">
        <v>12</v>
      </c>
      <c r="C2" s="1" t="s">
        <v>13</v>
      </c>
    </row>
    <row r="3" spans="2:3">
      <c r="B3" s="1" t="s">
        <v>14</v>
      </c>
      <c r="C3" s="1" t="s">
        <v>15</v>
      </c>
    </row>
    <row r="4" spans="2:3">
      <c r="B4" s="1" t="s">
        <v>16</v>
      </c>
      <c r="C4" s="1" t="s">
        <v>17</v>
      </c>
    </row>
    <row r="5" spans="2:3" ht="15">
      <c r="B5" s="1" t="s">
        <v>18</v>
      </c>
      <c r="C5" s="1" t="s">
        <v>19</v>
      </c>
    </row>
    <row r="6" spans="2:3" ht="15"/>
    <row r="7" spans="2:3" ht="15"/>
    <row r="8" spans="2:3" ht="15"/>
    <row r="9" spans="2:3" ht="15"/>
    <row r="10" spans="2:3" ht="15"/>
    <row r="11" spans="2:3" ht="15"/>
    <row r="12" spans="2:3" ht="15"/>
    <row r="13" spans="2:3" ht="15"/>
    <row r="14" spans="2:3" ht="15"/>
    <row r="15" spans="2:3" ht="15"/>
    <row r="16" spans="2:3" ht="1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6A3B7-9561-4EB0-9973-4B29C5643377}">
  <dimension ref="B2:Q45"/>
  <sheetViews>
    <sheetView workbookViewId="0">
      <selection activeCell="B3" sqref="B3"/>
    </sheetView>
  </sheetViews>
  <sheetFormatPr defaultRowHeight="15"/>
  <cols>
    <col min="2" max="2" width="40.7109375" customWidth="1"/>
    <col min="3" max="3" width="10.28515625" customWidth="1"/>
    <col min="4" max="4" width="22.85546875" customWidth="1"/>
    <col min="5" max="5" width="28.28515625" customWidth="1"/>
    <col min="6" max="6" width="28.7109375" customWidth="1"/>
    <col min="7" max="7" width="30.7109375" customWidth="1"/>
    <col min="8" max="8" width="16.85546875" customWidth="1"/>
    <col min="12" max="12" width="11.5703125" bestFit="1" customWidth="1"/>
  </cols>
  <sheetData>
    <row r="2" spans="2:17">
      <c r="B2" s="2" t="s">
        <v>0</v>
      </c>
      <c r="C2" s="2" t="s">
        <v>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2:17">
      <c r="B3" s="2" t="s">
        <v>20</v>
      </c>
      <c r="C3" s="2">
        <v>46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7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17">
      <c r="B5" s="2"/>
      <c r="C5" s="2"/>
      <c r="D5" s="7" t="s">
        <v>21</v>
      </c>
      <c r="E5" s="2" t="s">
        <v>22</v>
      </c>
      <c r="F5" s="2" t="s">
        <v>23</v>
      </c>
      <c r="G5" s="2" t="s">
        <v>24</v>
      </c>
      <c r="H5" s="2"/>
      <c r="I5" s="2"/>
      <c r="J5" s="2"/>
      <c r="K5" s="2"/>
      <c r="L5" s="2"/>
      <c r="M5" s="2"/>
      <c r="N5" s="2"/>
      <c r="O5" s="2"/>
      <c r="P5" s="2"/>
      <c r="Q5" s="2"/>
    </row>
    <row r="6" spans="2:17">
      <c r="B6" s="2"/>
      <c r="C6" s="2"/>
      <c r="D6" s="7"/>
      <c r="E6" s="2">
        <v>5.48</v>
      </c>
      <c r="F6" s="3" t="s">
        <v>25</v>
      </c>
      <c r="G6" s="7">
        <v>64</v>
      </c>
      <c r="H6" s="2"/>
      <c r="I6" s="2"/>
      <c r="J6" s="2"/>
      <c r="K6" s="2"/>
      <c r="L6" s="2"/>
      <c r="M6" s="2"/>
      <c r="N6" s="2"/>
      <c r="O6" s="2"/>
      <c r="P6" s="2"/>
      <c r="Q6" s="2"/>
    </row>
    <row r="7" spans="2:17">
      <c r="B7" s="2"/>
      <c r="C7" s="2"/>
      <c r="D7" s="7"/>
      <c r="E7" s="2">
        <v>5.4143999999999997</v>
      </c>
      <c r="F7" s="3" t="s">
        <v>26</v>
      </c>
      <c r="G7" s="7"/>
      <c r="H7" s="2"/>
      <c r="I7" s="2"/>
      <c r="J7" s="2"/>
      <c r="K7" s="2"/>
      <c r="L7" s="2"/>
      <c r="M7" s="2"/>
      <c r="N7" s="2"/>
      <c r="O7" s="2"/>
      <c r="P7" s="2"/>
      <c r="Q7" s="2"/>
    </row>
    <row r="8" spans="2:17">
      <c r="B8" s="2"/>
      <c r="C8" s="2"/>
      <c r="D8" s="7"/>
      <c r="E8" s="2">
        <v>5.4861000000000004</v>
      </c>
      <c r="F8" s="3" t="s">
        <v>27</v>
      </c>
      <c r="G8" s="7"/>
      <c r="H8" s="2"/>
      <c r="I8" s="2"/>
      <c r="J8" s="2"/>
      <c r="K8" s="2"/>
      <c r="L8" s="2"/>
      <c r="M8" s="2"/>
      <c r="N8" s="2"/>
      <c r="O8" s="2"/>
      <c r="P8" s="2"/>
      <c r="Q8" s="2"/>
    </row>
    <row r="9" spans="2:17">
      <c r="B9" s="2"/>
      <c r="C9" s="2"/>
      <c r="D9" s="7"/>
      <c r="E9" s="2">
        <v>5.4748000000000001</v>
      </c>
      <c r="F9" s="3" t="s">
        <v>28</v>
      </c>
      <c r="G9" s="7"/>
      <c r="H9" s="2"/>
      <c r="I9" s="2"/>
      <c r="J9" s="2"/>
      <c r="K9" s="2"/>
      <c r="L9" s="2"/>
      <c r="M9" s="2"/>
      <c r="N9" s="2"/>
      <c r="O9" s="2"/>
      <c r="P9" s="2"/>
      <c r="Q9" s="2"/>
    </row>
    <row r="10" spans="2:17">
      <c r="B10" s="2"/>
      <c r="C10" s="2"/>
      <c r="D10" s="7"/>
      <c r="E10" s="2">
        <v>5.4705000000000004</v>
      </c>
      <c r="F10" s="3" t="s">
        <v>29</v>
      </c>
      <c r="G10" s="7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>
      <c r="B11" s="2"/>
      <c r="C11" s="2"/>
      <c r="D11" s="7"/>
      <c r="E11" s="2">
        <v>5.4694000000000003</v>
      </c>
      <c r="F11" s="3" t="s">
        <v>30</v>
      </c>
      <c r="G11" s="7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>
      <c r="B12" s="2"/>
      <c r="C12" s="2"/>
      <c r="D12" s="7"/>
      <c r="E12" s="2">
        <v>5.4123999999999999</v>
      </c>
      <c r="F12" s="3" t="s">
        <v>31</v>
      </c>
      <c r="G12" s="7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2:17">
      <c r="B13" s="2"/>
      <c r="C13" s="2"/>
      <c r="D13" s="7"/>
      <c r="E13" s="2">
        <v>5.5076000000000001</v>
      </c>
      <c r="F13" s="3" t="s">
        <v>32</v>
      </c>
      <c r="G13" s="7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2:17">
      <c r="B14" s="2"/>
      <c r="C14" s="2"/>
      <c r="D14" s="7"/>
      <c r="E14" s="2">
        <v>5.5339999999999998</v>
      </c>
      <c r="F14" s="3" t="s">
        <v>33</v>
      </c>
      <c r="G14" s="7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2:17">
      <c r="B15" s="2"/>
      <c r="C15" s="2"/>
      <c r="D15" s="8"/>
      <c r="E15" s="2">
        <v>5.5473999999999997</v>
      </c>
      <c r="F15" s="3" t="s">
        <v>34</v>
      </c>
      <c r="G15" s="7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2:17">
      <c r="B16" s="2"/>
      <c r="C16" s="2"/>
      <c r="D16" s="4" t="s">
        <v>35</v>
      </c>
      <c r="E16" s="5">
        <v>5.4797000000000002</v>
      </c>
      <c r="F16" s="6" t="s">
        <v>36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2:17">
      <c r="B17" s="2"/>
      <c r="C17" s="2"/>
      <c r="D17" s="2"/>
      <c r="E17" s="2"/>
      <c r="F17" s="3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>
      <c r="B18" s="2"/>
      <c r="C18" s="2"/>
      <c r="D18" s="2"/>
      <c r="E18" s="2"/>
      <c r="F18" s="3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2:17">
      <c r="B19" s="2"/>
      <c r="C19" s="2"/>
      <c r="D19" s="2"/>
      <c r="E19" s="2"/>
      <c r="F19" s="3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2:17">
      <c r="B20" s="2"/>
      <c r="C20" s="2"/>
      <c r="D20" s="2"/>
      <c r="E20" s="2"/>
      <c r="F20" s="3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17">
      <c r="B21" s="2"/>
      <c r="C21" s="2"/>
      <c r="D21" s="2"/>
      <c r="E21" s="2"/>
      <c r="F21" s="3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2:17">
      <c r="B22" s="2"/>
      <c r="C22" s="2"/>
      <c r="D22" s="2"/>
      <c r="E22" s="2"/>
      <c r="F22" s="3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7">
      <c r="B23" s="2"/>
      <c r="C23" s="2"/>
      <c r="D23" s="2"/>
      <c r="E23" s="2"/>
      <c r="F23" s="3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>
      <c r="B24" s="2"/>
      <c r="C24" s="2"/>
      <c r="D24" s="7" t="s">
        <v>37</v>
      </c>
      <c r="E24" s="2" t="s">
        <v>22</v>
      </c>
      <c r="F24" s="2" t="s">
        <v>23</v>
      </c>
      <c r="G24" s="2" t="s">
        <v>24</v>
      </c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>
      <c r="B25" s="2"/>
      <c r="C25" s="2"/>
      <c r="D25" s="7"/>
      <c r="E25" s="2">
        <v>2.3572000000000002</v>
      </c>
      <c r="F25" s="3" t="s">
        <v>38</v>
      </c>
      <c r="G25" s="7">
        <v>54</v>
      </c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>
      <c r="B26" s="2"/>
      <c r="C26" s="2"/>
      <c r="D26" s="7"/>
      <c r="E26" s="2">
        <v>2.3130000000000002</v>
      </c>
      <c r="F26" s="3" t="s">
        <v>39</v>
      </c>
      <c r="G26" s="7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>
      <c r="B27" s="2"/>
      <c r="C27" s="2"/>
      <c r="D27" s="7"/>
      <c r="E27" s="2">
        <v>2.2280000000000002</v>
      </c>
      <c r="F27" s="3" t="s">
        <v>40</v>
      </c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>
      <c r="B28" s="2"/>
      <c r="C28" s="2"/>
      <c r="D28" s="7"/>
      <c r="E28" s="2">
        <v>2.2117</v>
      </c>
      <c r="F28" s="3" t="s">
        <v>41</v>
      </c>
      <c r="G28" s="7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>
      <c r="B29" s="2"/>
      <c r="C29" s="2"/>
      <c r="D29" s="7"/>
      <c r="E29" s="2">
        <v>2.2416</v>
      </c>
      <c r="F29" s="3" t="s">
        <v>42</v>
      </c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2:17">
      <c r="B30" s="2"/>
      <c r="C30" s="2"/>
      <c r="D30" s="7"/>
      <c r="E30" s="2">
        <v>2.2145000000000001</v>
      </c>
      <c r="F30" s="3" t="s">
        <v>43</v>
      </c>
      <c r="G30" s="7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2:17">
      <c r="B31" s="2"/>
      <c r="C31" s="2"/>
      <c r="D31" s="7"/>
      <c r="E31" s="2">
        <v>2.3126000000000002</v>
      </c>
      <c r="F31" s="3" t="s">
        <v>44</v>
      </c>
      <c r="G31" s="7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2:17">
      <c r="B32" s="2"/>
      <c r="C32" s="2"/>
      <c r="D32" s="7"/>
      <c r="E32" s="2">
        <v>2.3020999999999998</v>
      </c>
      <c r="F32" s="3" t="s">
        <v>45</v>
      </c>
      <c r="G32" s="7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2:17">
      <c r="B33" s="2"/>
      <c r="C33" s="2"/>
      <c r="D33" s="7"/>
      <c r="E33" s="2">
        <v>2.2461000000000002</v>
      </c>
      <c r="F33" s="3" t="s">
        <v>46</v>
      </c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2:17">
      <c r="B34" s="2"/>
      <c r="C34" s="2"/>
      <c r="D34" s="8"/>
      <c r="E34" s="2">
        <v>2.2639</v>
      </c>
      <c r="F34" s="3" t="s">
        <v>47</v>
      </c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2:17">
      <c r="B35" s="2"/>
      <c r="C35" s="2"/>
      <c r="D35" s="4" t="s">
        <v>35</v>
      </c>
      <c r="E35" s="5">
        <v>2.2690999999999999</v>
      </c>
      <c r="F35" s="6" t="s">
        <v>48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2:17">
      <c r="B36" s="2"/>
      <c r="C36" s="2"/>
      <c r="D36" s="2"/>
      <c r="E36" s="2"/>
      <c r="F36" s="3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2:17">
      <c r="B37" s="2"/>
      <c r="C37" s="2"/>
      <c r="D37" s="2"/>
      <c r="E37" s="2"/>
      <c r="F37" s="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2:17">
      <c r="B38" s="2"/>
      <c r="C38" s="2"/>
      <c r="D38" s="2"/>
      <c r="E38" s="2"/>
      <c r="F38" s="3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2:17">
      <c r="B39" s="2"/>
      <c r="C39" s="2"/>
      <c r="D39" s="2"/>
      <c r="E39" s="2"/>
      <c r="F39" s="3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2:17">
      <c r="B40" s="2"/>
      <c r="C40" s="2"/>
      <c r="D40" s="2"/>
      <c r="E40" s="2"/>
      <c r="F40" s="3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2:17">
      <c r="B41" s="2"/>
      <c r="C41" s="2"/>
      <c r="D41" s="2"/>
      <c r="E41" s="2"/>
      <c r="F41" s="3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2:17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2:17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2:17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2:17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</sheetData>
  <mergeCells count="4">
    <mergeCell ref="D5:D15"/>
    <mergeCell ref="D24:D34"/>
    <mergeCell ref="G6:G15"/>
    <mergeCell ref="G25:G3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51466-B3F1-4310-9683-B3E88E725824}">
  <dimension ref="B2:Q45"/>
  <sheetViews>
    <sheetView workbookViewId="0">
      <selection activeCell="E45" sqref="E45"/>
    </sheetView>
  </sheetViews>
  <sheetFormatPr defaultRowHeight="15"/>
  <cols>
    <col min="2" max="2" width="40.7109375" customWidth="1"/>
    <col min="3" max="3" width="10.28515625" customWidth="1"/>
    <col min="4" max="4" width="22.85546875" customWidth="1"/>
    <col min="5" max="5" width="28.28515625" customWidth="1"/>
    <col min="6" max="6" width="28.7109375" customWidth="1"/>
    <col min="7" max="7" width="30.7109375" customWidth="1"/>
    <col min="8" max="8" width="16.85546875" customWidth="1"/>
    <col min="12" max="12" width="11.5703125" bestFit="1" customWidth="1"/>
  </cols>
  <sheetData>
    <row r="2" spans="2:17">
      <c r="B2" s="2" t="s">
        <v>0</v>
      </c>
      <c r="C2" s="2" t="s">
        <v>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2:17">
      <c r="B3" s="2" t="s">
        <v>49</v>
      </c>
      <c r="C3" s="2">
        <v>1200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7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17">
      <c r="B5" s="2"/>
      <c r="C5" s="2"/>
      <c r="D5" s="7" t="s">
        <v>21</v>
      </c>
      <c r="E5" s="2" t="s">
        <v>22</v>
      </c>
      <c r="F5" s="2" t="s">
        <v>23</v>
      </c>
      <c r="G5" s="2" t="s">
        <v>24</v>
      </c>
      <c r="H5" s="2"/>
      <c r="I5" s="2"/>
      <c r="J5" s="2"/>
      <c r="K5" s="2"/>
      <c r="L5" s="2"/>
      <c r="M5" s="2"/>
      <c r="N5" s="2"/>
      <c r="O5" s="2"/>
      <c r="P5" s="2"/>
      <c r="Q5" s="2"/>
    </row>
    <row r="6" spans="2:17">
      <c r="B6" s="2"/>
      <c r="C6" s="2"/>
      <c r="D6" s="7"/>
      <c r="E6" s="2">
        <v>1322.79</v>
      </c>
      <c r="F6" s="3" t="s">
        <v>50</v>
      </c>
      <c r="G6" s="7">
        <v>970</v>
      </c>
      <c r="H6" s="2"/>
      <c r="I6" s="2"/>
      <c r="J6" s="2"/>
      <c r="K6" s="2"/>
      <c r="L6" s="2"/>
      <c r="M6" s="2"/>
      <c r="N6" s="2"/>
      <c r="O6" s="2"/>
      <c r="P6" s="2"/>
      <c r="Q6" s="2"/>
    </row>
    <row r="7" spans="2:17">
      <c r="B7" s="2"/>
      <c r="C7" s="2"/>
      <c r="D7" s="7"/>
      <c r="E7" s="2">
        <v>1319.84</v>
      </c>
      <c r="F7" s="3" t="s">
        <v>51</v>
      </c>
      <c r="G7" s="7"/>
      <c r="H7" s="2"/>
      <c r="I7" s="2"/>
      <c r="J7" s="2"/>
      <c r="K7" s="2"/>
      <c r="L7" s="2"/>
      <c r="M7" s="2"/>
      <c r="N7" s="2"/>
      <c r="O7" s="2"/>
      <c r="P7" s="2"/>
      <c r="Q7" s="2"/>
    </row>
    <row r="8" spans="2:17">
      <c r="B8" s="2"/>
      <c r="C8" s="2"/>
      <c r="D8" s="7"/>
      <c r="E8" s="2">
        <v>1313.01</v>
      </c>
      <c r="F8" s="3" t="s">
        <v>52</v>
      </c>
      <c r="G8" s="7"/>
      <c r="H8" s="2"/>
      <c r="I8" s="2"/>
      <c r="J8" s="2"/>
      <c r="K8" s="2"/>
      <c r="L8" s="2"/>
      <c r="M8" s="2"/>
      <c r="N8" s="2"/>
      <c r="O8" s="2"/>
      <c r="P8" s="2"/>
      <c r="Q8" s="2"/>
    </row>
    <row r="9" spans="2:17">
      <c r="B9" s="2"/>
      <c r="C9" s="2"/>
      <c r="D9" s="7"/>
      <c r="E9" s="2"/>
      <c r="F9" s="3"/>
      <c r="G9" s="7"/>
      <c r="H9" s="2"/>
      <c r="I9" s="2"/>
      <c r="J9" s="2"/>
      <c r="K9" s="2"/>
      <c r="L9" s="2"/>
      <c r="M9" s="2"/>
      <c r="N9" s="2"/>
      <c r="O9" s="2"/>
      <c r="P9" s="2"/>
      <c r="Q9" s="2"/>
    </row>
    <row r="10" spans="2:17">
      <c r="B10" s="2"/>
      <c r="C10" s="2"/>
      <c r="D10" s="7"/>
      <c r="E10" s="2"/>
      <c r="F10" s="3"/>
      <c r="G10" s="7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>
      <c r="B11" s="2"/>
      <c r="C11" s="2"/>
      <c r="D11" s="7"/>
      <c r="E11" s="2"/>
      <c r="F11" s="3"/>
      <c r="G11" s="7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>
      <c r="B12" s="2"/>
      <c r="C12" s="2"/>
      <c r="D12" s="7"/>
      <c r="E12" s="2"/>
      <c r="F12" s="3"/>
      <c r="G12" s="7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2:17">
      <c r="B13" s="2"/>
      <c r="C13" s="2"/>
      <c r="D13" s="7"/>
      <c r="E13" s="7" t="s">
        <v>53</v>
      </c>
      <c r="F13" s="7"/>
      <c r="G13" s="7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2:17">
      <c r="B14" s="2"/>
      <c r="C14" s="2"/>
      <c r="D14" s="7"/>
      <c r="E14" s="2"/>
      <c r="F14" s="3"/>
      <c r="G14" s="7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2:17">
      <c r="B15" s="2"/>
      <c r="C15" s="2"/>
      <c r="D15" s="8"/>
      <c r="E15" s="2"/>
      <c r="F15" s="3"/>
      <c r="G15" s="7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2:17">
      <c r="B16" s="2"/>
      <c r="C16" s="2"/>
      <c r="D16" s="4" t="s">
        <v>35</v>
      </c>
      <c r="E16" s="5">
        <v>1318.55</v>
      </c>
      <c r="F16" s="6" t="s">
        <v>54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2:17">
      <c r="B17" s="2"/>
      <c r="C17" s="2"/>
      <c r="D17" s="2"/>
      <c r="E17" s="2"/>
      <c r="F17" s="3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>
      <c r="B18" s="2"/>
      <c r="C18" s="2"/>
      <c r="D18" s="2"/>
      <c r="E18" s="2"/>
      <c r="F18" s="3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2:17">
      <c r="B19" s="2"/>
      <c r="C19" s="2"/>
      <c r="D19" s="2"/>
      <c r="E19" s="2"/>
      <c r="F19" s="3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2:17">
      <c r="B20" s="2"/>
      <c r="C20" s="2"/>
      <c r="D20" s="2"/>
      <c r="E20" s="2"/>
      <c r="F20" s="3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17">
      <c r="B21" s="2"/>
      <c r="C21" s="2"/>
      <c r="D21" s="2"/>
      <c r="E21" s="2"/>
      <c r="F21" s="3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2:17">
      <c r="B22" s="2"/>
      <c r="C22" s="2"/>
      <c r="D22" s="2"/>
      <c r="E22" s="2"/>
      <c r="F22" s="3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7">
      <c r="B23" s="2"/>
      <c r="C23" s="2"/>
      <c r="D23" s="2"/>
      <c r="E23" s="2"/>
      <c r="F23" s="3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>
      <c r="B24" s="2"/>
      <c r="C24" s="2"/>
      <c r="D24" s="7" t="s">
        <v>37</v>
      </c>
      <c r="E24" s="2" t="s">
        <v>22</v>
      </c>
      <c r="F24" s="2" t="s">
        <v>23</v>
      </c>
      <c r="G24" s="2" t="s">
        <v>24</v>
      </c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>
      <c r="B25" s="2"/>
      <c r="C25" s="2"/>
      <c r="D25" s="7"/>
      <c r="E25" s="2">
        <v>80.38</v>
      </c>
      <c r="F25" s="3" t="s">
        <v>55</v>
      </c>
      <c r="G25" s="7">
        <v>645</v>
      </c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>
      <c r="B26" s="2"/>
      <c r="C26" s="2"/>
      <c r="D26" s="7"/>
      <c r="E26" s="2">
        <v>80.335599999999999</v>
      </c>
      <c r="F26" s="3" t="s">
        <v>56</v>
      </c>
      <c r="G26" s="7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>
      <c r="B27" s="2"/>
      <c r="C27" s="2"/>
      <c r="D27" s="7"/>
      <c r="E27" s="2">
        <v>80.242999999999995</v>
      </c>
      <c r="F27" s="3" t="s">
        <v>57</v>
      </c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>
      <c r="B28" s="2"/>
      <c r="C28" s="2"/>
      <c r="D28" s="7"/>
      <c r="E28" s="2">
        <v>80.3887</v>
      </c>
      <c r="F28" s="3" t="s">
        <v>58</v>
      </c>
      <c r="G28" s="7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>
      <c r="B29" s="2"/>
      <c r="C29" s="2"/>
      <c r="D29" s="7"/>
      <c r="E29" s="2">
        <v>80.230599999999995</v>
      </c>
      <c r="F29" s="3" t="s">
        <v>59</v>
      </c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2:17">
      <c r="B30" s="2"/>
      <c r="C30" s="2"/>
      <c r="D30" s="7"/>
      <c r="E30" s="2">
        <v>79.641499999999994</v>
      </c>
      <c r="F30" s="3" t="s">
        <v>60</v>
      </c>
      <c r="G30" s="7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2:17">
      <c r="B31" s="2"/>
      <c r="C31" s="2"/>
      <c r="D31" s="7"/>
      <c r="E31" s="2">
        <v>79.944500000000005</v>
      </c>
      <c r="F31" s="3" t="s">
        <v>61</v>
      </c>
      <c r="G31" s="7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2:17">
      <c r="B32" s="2"/>
      <c r="C32" s="2"/>
      <c r="D32" s="7"/>
      <c r="E32" s="2">
        <v>80.449299999999994</v>
      </c>
      <c r="F32" s="3" t="s">
        <v>62</v>
      </c>
      <c r="G32" s="7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2:17">
      <c r="B33" s="2"/>
      <c r="C33" s="2"/>
      <c r="D33" s="7"/>
      <c r="E33" s="2">
        <v>79.890600000000006</v>
      </c>
      <c r="F33" s="3" t="s">
        <v>63</v>
      </c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2:17">
      <c r="B34" s="2"/>
      <c r="C34" s="2"/>
      <c r="D34" s="8"/>
      <c r="E34" s="2">
        <v>80.355900000000005</v>
      </c>
      <c r="F34" s="3" t="s">
        <v>64</v>
      </c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2:17">
      <c r="B35" s="2"/>
      <c r="C35" s="2"/>
      <c r="D35" s="4" t="s">
        <v>35</v>
      </c>
      <c r="E35" s="5">
        <v>80.186000000000007</v>
      </c>
      <c r="F35" s="6" t="s">
        <v>65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2:17">
      <c r="B36" s="2"/>
      <c r="C36" s="2"/>
      <c r="D36" s="2"/>
      <c r="E36" s="2"/>
      <c r="F36" s="3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2:17">
      <c r="B37" s="2"/>
      <c r="C37" s="2"/>
      <c r="D37" s="2"/>
      <c r="E37" s="2"/>
      <c r="F37" s="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2:17">
      <c r="B38" s="2"/>
      <c r="C38" s="2"/>
      <c r="D38" s="2"/>
      <c r="E38" s="2"/>
      <c r="F38" s="3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2:17">
      <c r="B39" s="2"/>
      <c r="C39" s="2"/>
      <c r="D39" s="2"/>
      <c r="E39" s="2"/>
      <c r="F39" s="3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2:17">
      <c r="B40" s="2"/>
      <c r="C40" s="2"/>
      <c r="D40" s="2"/>
      <c r="E40" s="2"/>
      <c r="F40" s="3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2:17">
      <c r="B41" s="2"/>
      <c r="C41" s="2"/>
      <c r="D41" s="2"/>
      <c r="E41" s="2"/>
      <c r="F41" s="3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2:17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2:17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2:17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2:17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</sheetData>
  <mergeCells count="5">
    <mergeCell ref="D5:D15"/>
    <mergeCell ref="G6:G15"/>
    <mergeCell ref="D24:D34"/>
    <mergeCell ref="G25:G34"/>
    <mergeCell ref="E13:F1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6C385-3DDB-4AC5-B159-993C673BF3E0}">
  <dimension ref="B2:Q45"/>
  <sheetViews>
    <sheetView workbookViewId="0">
      <selection activeCell="B3" sqref="B3"/>
    </sheetView>
  </sheetViews>
  <sheetFormatPr defaultRowHeight="15"/>
  <cols>
    <col min="2" max="2" width="40.7109375" customWidth="1"/>
    <col min="3" max="3" width="10.28515625" customWidth="1"/>
    <col min="4" max="4" width="22.85546875" customWidth="1"/>
    <col min="5" max="5" width="28.28515625" customWidth="1"/>
    <col min="6" max="6" width="28.7109375" customWidth="1"/>
    <col min="7" max="7" width="30.7109375" customWidth="1"/>
    <col min="8" max="8" width="16.85546875" customWidth="1"/>
    <col min="12" max="12" width="11.5703125" bestFit="1" customWidth="1"/>
  </cols>
  <sheetData>
    <row r="2" spans="2:17">
      <c r="B2" s="2" t="s">
        <v>0</v>
      </c>
      <c r="C2" s="2" t="s">
        <v>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2:17">
      <c r="B3" s="2" t="s">
        <v>66</v>
      </c>
      <c r="C3" s="2">
        <v>107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7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17">
      <c r="B5" s="2"/>
      <c r="C5" s="2"/>
      <c r="D5" s="7" t="s">
        <v>21</v>
      </c>
      <c r="E5" s="2" t="s">
        <v>22</v>
      </c>
      <c r="F5" s="2" t="s">
        <v>23</v>
      </c>
      <c r="G5" s="2" t="s">
        <v>24</v>
      </c>
      <c r="H5" s="2"/>
      <c r="I5" s="2"/>
      <c r="J5" s="2"/>
      <c r="K5" s="2"/>
      <c r="L5" s="2"/>
      <c r="M5" s="2"/>
      <c r="N5" s="2"/>
      <c r="O5" s="2"/>
      <c r="P5" s="2"/>
      <c r="Q5" s="2"/>
    </row>
    <row r="6" spans="2:17">
      <c r="B6" s="2"/>
      <c r="C6" s="2"/>
      <c r="D6" s="7"/>
      <c r="E6" s="2">
        <v>20.068000000000001</v>
      </c>
      <c r="F6" s="3" t="s">
        <v>67</v>
      </c>
      <c r="G6" s="7">
        <v>189</v>
      </c>
      <c r="H6" s="2"/>
      <c r="I6" s="2"/>
      <c r="J6" s="2"/>
      <c r="K6" s="2"/>
      <c r="L6" s="2"/>
      <c r="M6" s="2"/>
      <c r="N6" s="2"/>
      <c r="O6" s="2"/>
      <c r="P6" s="2"/>
      <c r="Q6" s="2"/>
    </row>
    <row r="7" spans="2:17">
      <c r="B7" s="2"/>
      <c r="C7" s="2"/>
      <c r="D7" s="7"/>
      <c r="E7" s="2">
        <v>20.256</v>
      </c>
      <c r="F7" s="3" t="s">
        <v>68</v>
      </c>
      <c r="G7" s="7"/>
      <c r="H7" s="2"/>
      <c r="I7" s="2"/>
      <c r="J7" s="2"/>
      <c r="K7" s="2"/>
      <c r="L7" s="2"/>
      <c r="M7" s="2"/>
      <c r="N7" s="2"/>
      <c r="O7" s="2"/>
      <c r="P7" s="2"/>
      <c r="Q7" s="2"/>
    </row>
    <row r="8" spans="2:17">
      <c r="B8" s="2"/>
      <c r="C8" s="2"/>
      <c r="D8" s="7"/>
      <c r="E8" s="2">
        <v>20.056000000000001</v>
      </c>
      <c r="F8" s="3" t="s">
        <v>69</v>
      </c>
      <c r="G8" s="7"/>
      <c r="H8" s="2"/>
      <c r="I8" s="2"/>
      <c r="J8" s="2"/>
      <c r="K8" s="2"/>
      <c r="L8" s="2"/>
      <c r="M8" s="2"/>
      <c r="N8" s="2"/>
      <c r="O8" s="2"/>
      <c r="P8" s="2"/>
      <c r="Q8" s="2"/>
    </row>
    <row r="9" spans="2:17">
      <c r="B9" s="2"/>
      <c r="C9" s="2"/>
      <c r="D9" s="7"/>
      <c r="E9" s="2">
        <v>20.308</v>
      </c>
      <c r="F9" s="3" t="s">
        <v>70</v>
      </c>
      <c r="G9" s="7"/>
      <c r="H9" s="2"/>
      <c r="I9" s="2"/>
      <c r="J9" s="2"/>
      <c r="K9" s="2"/>
      <c r="L9" s="2"/>
      <c r="M9" s="2"/>
      <c r="N9" s="2"/>
      <c r="O9" s="2"/>
      <c r="P9" s="2"/>
      <c r="Q9" s="2"/>
    </row>
    <row r="10" spans="2:17">
      <c r="B10" s="2"/>
      <c r="C10" s="2"/>
      <c r="D10" s="7"/>
      <c r="E10" s="2">
        <v>20.263999999999999</v>
      </c>
      <c r="F10" s="3" t="s">
        <v>71</v>
      </c>
      <c r="G10" s="7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>
      <c r="B11" s="2"/>
      <c r="C11" s="2"/>
      <c r="D11" s="7"/>
      <c r="E11" s="2">
        <v>20.041</v>
      </c>
      <c r="F11" s="3" t="s">
        <v>72</v>
      </c>
      <c r="G11" s="7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>
      <c r="B12" s="2"/>
      <c r="C12" s="2"/>
      <c r="D12" s="7"/>
      <c r="E12" s="2">
        <v>20.448</v>
      </c>
      <c r="F12" s="3" t="s">
        <v>73</v>
      </c>
      <c r="G12" s="7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2:17">
      <c r="B13" s="2"/>
      <c r="C13" s="2"/>
      <c r="D13" s="7"/>
      <c r="E13" s="2">
        <v>19.913</v>
      </c>
      <c r="F13" s="3" t="s">
        <v>74</v>
      </c>
      <c r="G13" s="7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2:17">
      <c r="B14" s="2"/>
      <c r="C14" s="2"/>
      <c r="D14" s="7"/>
      <c r="E14" s="2">
        <v>19.474</v>
      </c>
      <c r="F14" s="3" t="s">
        <v>75</v>
      </c>
      <c r="G14" s="7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2:17">
      <c r="B15" s="2"/>
      <c r="C15" s="2"/>
      <c r="D15" s="8"/>
      <c r="E15" s="2">
        <v>19.5</v>
      </c>
      <c r="F15" s="3" t="s">
        <v>76</v>
      </c>
      <c r="G15" s="7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2:17">
      <c r="B16" s="2"/>
      <c r="C16" s="2"/>
      <c r="D16" s="4" t="s">
        <v>35</v>
      </c>
      <c r="E16" s="5">
        <v>20.033000000000001</v>
      </c>
      <c r="F16" s="6" t="s">
        <v>77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2:17">
      <c r="B17" s="2"/>
      <c r="C17" s="2"/>
      <c r="D17" s="2"/>
      <c r="E17" s="2"/>
      <c r="F17" s="3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>
      <c r="B18" s="2"/>
      <c r="C18" s="2"/>
      <c r="D18" s="2"/>
      <c r="E18" s="2"/>
      <c r="F18" s="3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2:17">
      <c r="B19" s="2"/>
      <c r="C19" s="2"/>
      <c r="D19" s="2"/>
      <c r="E19" s="2"/>
      <c r="F19" s="3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2:17">
      <c r="B20" s="2"/>
      <c r="C20" s="2"/>
      <c r="D20" s="2"/>
      <c r="E20" s="2"/>
      <c r="F20" s="3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17">
      <c r="B21" s="2"/>
      <c r="C21" s="2"/>
      <c r="D21" s="2"/>
      <c r="E21" s="2"/>
      <c r="F21" s="3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2:17">
      <c r="B22" s="2"/>
      <c r="C22" s="2"/>
      <c r="D22" s="2"/>
      <c r="E22" s="2"/>
      <c r="F22" s="3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7">
      <c r="B23" s="2"/>
      <c r="C23" s="2"/>
      <c r="D23" s="2"/>
      <c r="E23" s="2"/>
      <c r="F23" s="3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>
      <c r="B24" s="2"/>
      <c r="C24" s="2"/>
      <c r="D24" s="7" t="s">
        <v>37</v>
      </c>
      <c r="E24" s="2" t="s">
        <v>22</v>
      </c>
      <c r="F24" s="2" t="s">
        <v>23</v>
      </c>
      <c r="G24" s="2" t="s">
        <v>24</v>
      </c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>
      <c r="B25" s="2"/>
      <c r="C25" s="2"/>
      <c r="D25" s="7"/>
      <c r="E25" s="2">
        <v>3.7134999999999998</v>
      </c>
      <c r="F25" s="3" t="s">
        <v>78</v>
      </c>
      <c r="G25" s="7">
        <v>145</v>
      </c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>
      <c r="B26" s="2"/>
      <c r="C26" s="2"/>
      <c r="D26" s="7"/>
      <c r="E26" s="2">
        <v>4.0410000000000004</v>
      </c>
      <c r="F26" s="3" t="s">
        <v>79</v>
      </c>
      <c r="G26" s="7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>
      <c r="B27" s="2"/>
      <c r="C27" s="2"/>
      <c r="D27" s="7"/>
      <c r="E27" s="2">
        <v>3.8025000000000002</v>
      </c>
      <c r="F27" s="3" t="s">
        <v>80</v>
      </c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>
      <c r="B28" s="2"/>
      <c r="C28" s="2"/>
      <c r="D28" s="7"/>
      <c r="E28" s="2">
        <v>3.7324999999999999</v>
      </c>
      <c r="F28" s="3" t="s">
        <v>81</v>
      </c>
      <c r="G28" s="7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>
      <c r="B29" s="2"/>
      <c r="C29" s="2"/>
      <c r="D29" s="7"/>
      <c r="E29" s="2">
        <v>3.7930999999999999</v>
      </c>
      <c r="F29" s="3" t="s">
        <v>82</v>
      </c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2:17">
      <c r="B30" s="2"/>
      <c r="C30" s="2"/>
      <c r="D30" s="7"/>
      <c r="E30" s="2">
        <v>3.7984</v>
      </c>
      <c r="F30" s="3" t="s">
        <v>83</v>
      </c>
      <c r="G30" s="7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2:17">
      <c r="B31" s="2"/>
      <c r="C31" s="2"/>
      <c r="D31" s="7"/>
      <c r="E31" s="2">
        <v>3.3651</v>
      </c>
      <c r="F31" s="3" t="s">
        <v>84</v>
      </c>
      <c r="G31" s="7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2:17">
      <c r="B32" s="2"/>
      <c r="C32" s="2"/>
      <c r="D32" s="7"/>
      <c r="E32" s="2">
        <v>3.4035000000000002</v>
      </c>
      <c r="F32" s="3" t="s">
        <v>85</v>
      </c>
      <c r="G32" s="7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2:17">
      <c r="B33" s="2"/>
      <c r="C33" s="2"/>
      <c r="D33" s="7"/>
      <c r="E33" s="2">
        <v>3.3683999999999998</v>
      </c>
      <c r="F33" s="3" t="s">
        <v>86</v>
      </c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2:17">
      <c r="B34" s="2"/>
      <c r="C34" s="2"/>
      <c r="D34" s="8"/>
      <c r="E34" s="2">
        <v>3.2054999999999998</v>
      </c>
      <c r="F34" s="3" t="s">
        <v>87</v>
      </c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2:17">
      <c r="B35" s="2"/>
      <c r="C35" s="2"/>
      <c r="D35" s="4" t="s">
        <v>35</v>
      </c>
      <c r="E35" s="5">
        <v>3.6223000000000001</v>
      </c>
      <c r="F35" s="6" t="s">
        <v>88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2:17">
      <c r="B36" s="2"/>
      <c r="C36" s="2"/>
      <c r="D36" s="2"/>
      <c r="E36" s="2"/>
      <c r="F36" s="3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2:17">
      <c r="B37" s="2"/>
      <c r="C37" s="2"/>
      <c r="D37" s="2"/>
      <c r="E37" s="2"/>
      <c r="F37" s="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2:17">
      <c r="B38" s="2"/>
      <c r="C38" s="2"/>
      <c r="D38" s="2"/>
      <c r="E38" s="2"/>
      <c r="F38" s="3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2:17">
      <c r="B39" s="2"/>
      <c r="C39" s="2"/>
      <c r="D39" s="2"/>
      <c r="E39" s="2"/>
      <c r="F39" s="3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2:17">
      <c r="B40" s="2"/>
      <c r="C40" s="2"/>
      <c r="D40" s="2"/>
      <c r="E40" s="2"/>
      <c r="F40" s="3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2:17">
      <c r="B41" s="2"/>
      <c r="C41" s="2"/>
      <c r="D41" s="2"/>
      <c r="E41" s="2"/>
      <c r="F41" s="3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2:17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2:17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2:17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2:17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</sheetData>
  <mergeCells count="4">
    <mergeCell ref="D5:D15"/>
    <mergeCell ref="G6:G15"/>
    <mergeCell ref="D24:D34"/>
    <mergeCell ref="G25:G3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2A1ED-DD35-4D69-9840-4B6D23676B9E}">
  <dimension ref="B2:Q45"/>
  <sheetViews>
    <sheetView workbookViewId="0">
      <selection activeCell="B3" sqref="B3"/>
    </sheetView>
  </sheetViews>
  <sheetFormatPr defaultRowHeight="15"/>
  <cols>
    <col min="2" max="2" width="40.7109375" customWidth="1"/>
    <col min="3" max="3" width="10.28515625" customWidth="1"/>
    <col min="4" max="4" width="22.85546875" customWidth="1"/>
    <col min="5" max="5" width="28.28515625" customWidth="1"/>
    <col min="6" max="6" width="28.7109375" customWidth="1"/>
    <col min="7" max="7" width="30.7109375" customWidth="1"/>
    <col min="8" max="8" width="16.85546875" customWidth="1"/>
    <col min="12" max="12" width="11.5703125" bestFit="1" customWidth="1"/>
  </cols>
  <sheetData>
    <row r="2" spans="2:17">
      <c r="B2" s="2" t="s">
        <v>0</v>
      </c>
      <c r="C2" s="2" t="s">
        <v>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2:17">
      <c r="B3" s="2" t="s">
        <v>89</v>
      </c>
      <c r="C3" s="2">
        <v>350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7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17">
      <c r="B5" s="2"/>
      <c r="C5" s="2"/>
      <c r="D5" s="7" t="s">
        <v>21</v>
      </c>
      <c r="E5" s="2" t="s">
        <v>22</v>
      </c>
      <c r="F5" s="2" t="s">
        <v>23</v>
      </c>
      <c r="G5" s="2" t="s">
        <v>24</v>
      </c>
      <c r="H5" s="2"/>
      <c r="I5" s="2"/>
      <c r="J5" s="2"/>
      <c r="K5" s="2"/>
      <c r="L5" s="2"/>
      <c r="M5" s="2"/>
      <c r="N5" s="2"/>
      <c r="O5" s="2"/>
      <c r="P5" s="2"/>
      <c r="Q5" s="2"/>
    </row>
    <row r="6" spans="2:17">
      <c r="B6" s="2"/>
      <c r="C6" s="2"/>
      <c r="D6" s="7"/>
      <c r="E6" s="2">
        <v>145.999</v>
      </c>
      <c r="F6" s="3" t="s">
        <v>90</v>
      </c>
      <c r="G6" s="7">
        <v>460</v>
      </c>
      <c r="H6" s="2"/>
      <c r="I6" s="2"/>
      <c r="J6" s="2"/>
      <c r="K6" s="2"/>
      <c r="L6" s="2"/>
      <c r="M6" s="2"/>
      <c r="N6" s="2"/>
      <c r="O6" s="2"/>
      <c r="P6" s="2"/>
      <c r="Q6" s="2"/>
    </row>
    <row r="7" spans="2:17">
      <c r="B7" s="2"/>
      <c r="C7" s="2"/>
      <c r="D7" s="7"/>
      <c r="E7" s="2">
        <v>142.57400000000001</v>
      </c>
      <c r="F7" s="3" t="s">
        <v>91</v>
      </c>
      <c r="G7" s="7"/>
      <c r="H7" s="2"/>
      <c r="I7" s="2"/>
      <c r="J7" s="2"/>
      <c r="K7" s="2"/>
      <c r="L7" s="2"/>
      <c r="M7" s="2"/>
      <c r="N7" s="2"/>
      <c r="O7" s="2"/>
      <c r="P7" s="2"/>
      <c r="Q7" s="2"/>
    </row>
    <row r="8" spans="2:17">
      <c r="B8" s="2"/>
      <c r="C8" s="2"/>
      <c r="D8" s="7"/>
      <c r="E8" s="2">
        <v>141.429</v>
      </c>
      <c r="F8" s="3" t="s">
        <v>92</v>
      </c>
      <c r="G8" s="7"/>
      <c r="H8" s="2"/>
      <c r="I8" s="2"/>
      <c r="J8" s="2"/>
      <c r="K8" s="2"/>
      <c r="L8" s="2"/>
      <c r="M8" s="2"/>
      <c r="N8" s="2"/>
      <c r="O8" s="2"/>
      <c r="P8" s="2"/>
      <c r="Q8" s="2"/>
    </row>
    <row r="9" spans="2:17">
      <c r="B9" s="2"/>
      <c r="C9" s="2"/>
      <c r="D9" s="7"/>
      <c r="E9" s="2">
        <v>142.226</v>
      </c>
      <c r="F9" s="3" t="s">
        <v>93</v>
      </c>
      <c r="G9" s="7"/>
      <c r="H9" s="2"/>
      <c r="I9" s="2"/>
      <c r="J9" s="2"/>
      <c r="K9" s="2"/>
      <c r="L9" s="2"/>
      <c r="M9" s="2"/>
      <c r="N9" s="2"/>
      <c r="O9" s="2"/>
      <c r="P9" s="2"/>
      <c r="Q9" s="2"/>
    </row>
    <row r="10" spans="2:17">
      <c r="B10" s="2"/>
      <c r="C10" s="2"/>
      <c r="D10" s="7"/>
      <c r="E10" s="2">
        <v>141.01499999999999</v>
      </c>
      <c r="F10" s="3" t="s">
        <v>94</v>
      </c>
      <c r="G10" s="7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>
      <c r="B11" s="2"/>
      <c r="C11" s="2"/>
      <c r="D11" s="7"/>
      <c r="E11" s="2">
        <v>141.67699999999999</v>
      </c>
      <c r="F11" s="3" t="s">
        <v>95</v>
      </c>
      <c r="G11" s="7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>
      <c r="B12" s="2"/>
      <c r="C12" s="2"/>
      <c r="D12" s="7"/>
      <c r="E12" s="2">
        <v>141.37799999999999</v>
      </c>
      <c r="F12" s="3" t="s">
        <v>96</v>
      </c>
      <c r="G12" s="7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2:17">
      <c r="B13" s="2"/>
      <c r="C13" s="2"/>
      <c r="D13" s="7"/>
      <c r="E13" s="2">
        <v>141.04</v>
      </c>
      <c r="F13" s="3" t="s">
        <v>97</v>
      </c>
      <c r="G13" s="7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2:17">
      <c r="B14" s="2"/>
      <c r="C14" s="2"/>
      <c r="D14" s="7"/>
      <c r="E14" s="2">
        <v>141.184</v>
      </c>
      <c r="F14" s="3" t="s">
        <v>98</v>
      </c>
      <c r="G14" s="7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2:17">
      <c r="B15" s="2"/>
      <c r="C15" s="2"/>
      <c r="D15" s="8"/>
      <c r="E15" s="2">
        <v>141.018</v>
      </c>
      <c r="F15" s="3" t="s">
        <v>99</v>
      </c>
      <c r="G15" s="7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2:17">
      <c r="B16" s="2"/>
      <c r="C16" s="2"/>
      <c r="D16" s="4" t="s">
        <v>35</v>
      </c>
      <c r="E16" s="5">
        <v>141.95400000000001</v>
      </c>
      <c r="F16" s="6" t="s">
        <v>100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2:17">
      <c r="B17" s="2"/>
      <c r="C17" s="2"/>
      <c r="D17" s="2"/>
      <c r="E17" s="2"/>
      <c r="F17" s="3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>
      <c r="B18" s="2"/>
      <c r="C18" s="2"/>
      <c r="D18" s="2"/>
      <c r="E18" s="2"/>
      <c r="F18" s="3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2:17">
      <c r="B19" s="2"/>
      <c r="C19" s="2"/>
      <c r="D19" s="2"/>
      <c r="E19" s="2"/>
      <c r="F19" s="3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2:17">
      <c r="B20" s="2"/>
      <c r="C20" s="2"/>
      <c r="D20" s="2"/>
      <c r="E20" s="2"/>
      <c r="F20" s="3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17">
      <c r="B21" s="2"/>
      <c r="C21" s="2"/>
      <c r="D21" s="2"/>
      <c r="E21" s="2"/>
      <c r="F21" s="3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2:17">
      <c r="B22" s="2"/>
      <c r="C22" s="2"/>
      <c r="D22" s="2"/>
      <c r="E22" s="2"/>
      <c r="F22" s="3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7">
      <c r="B23" s="2"/>
      <c r="C23" s="2"/>
      <c r="D23" s="2"/>
      <c r="E23" s="2"/>
      <c r="F23" s="3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>
      <c r="B24" s="2"/>
      <c r="C24" s="2"/>
      <c r="D24" s="7" t="s">
        <v>37</v>
      </c>
      <c r="E24" s="2" t="s">
        <v>22</v>
      </c>
      <c r="F24" s="2" t="s">
        <v>23</v>
      </c>
      <c r="G24" s="2" t="s">
        <v>24</v>
      </c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>
      <c r="B25" s="2"/>
      <c r="C25" s="2"/>
      <c r="D25" s="7"/>
      <c r="E25" s="2">
        <v>12.75</v>
      </c>
      <c r="F25" s="3" t="s">
        <v>101</v>
      </c>
      <c r="G25" s="7">
        <v>405</v>
      </c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>
      <c r="B26" s="2"/>
      <c r="C26" s="2"/>
      <c r="D26" s="7"/>
      <c r="E26" s="2">
        <v>12.82</v>
      </c>
      <c r="F26" s="3" t="s">
        <v>102</v>
      </c>
      <c r="G26" s="7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>
      <c r="B27" s="2"/>
      <c r="C27" s="2"/>
      <c r="D27" s="7"/>
      <c r="E27" s="2">
        <v>13.021000000000001</v>
      </c>
      <c r="F27" s="3" t="s">
        <v>103</v>
      </c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>
      <c r="B28" s="2"/>
      <c r="C28" s="2"/>
      <c r="D28" s="7"/>
      <c r="E28" s="2">
        <v>13.63</v>
      </c>
      <c r="F28" s="3" t="s">
        <v>104</v>
      </c>
      <c r="G28" s="7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>
      <c r="B29" s="2"/>
      <c r="C29" s="2"/>
      <c r="D29" s="7"/>
      <c r="E29" s="2">
        <v>13.874000000000001</v>
      </c>
      <c r="F29" s="3" t="s">
        <v>105</v>
      </c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2:17">
      <c r="B30" s="2"/>
      <c r="C30" s="2"/>
      <c r="D30" s="7"/>
      <c r="E30" s="2">
        <v>13.646000000000001</v>
      </c>
      <c r="F30" s="3" t="s">
        <v>106</v>
      </c>
      <c r="G30" s="7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2:17">
      <c r="B31" s="2"/>
      <c r="C31" s="2"/>
      <c r="D31" s="7"/>
      <c r="E31" s="2">
        <v>13.446999999999999</v>
      </c>
      <c r="F31" s="3" t="s">
        <v>107</v>
      </c>
      <c r="G31" s="7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2:17">
      <c r="B32" s="2"/>
      <c r="C32" s="2"/>
      <c r="D32" s="7"/>
      <c r="E32" s="2">
        <v>14.071</v>
      </c>
      <c r="F32" s="3" t="s">
        <v>108</v>
      </c>
      <c r="G32" s="7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2:17">
      <c r="B33" s="2"/>
      <c r="C33" s="2"/>
      <c r="D33" s="7"/>
      <c r="E33" s="2">
        <v>13.305999999999999</v>
      </c>
      <c r="F33" s="3" t="s">
        <v>109</v>
      </c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2:17">
      <c r="B34" s="2"/>
      <c r="C34" s="2"/>
      <c r="D34" s="8"/>
      <c r="E34" s="2">
        <v>13.122</v>
      </c>
      <c r="F34" s="3" t="s">
        <v>110</v>
      </c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2:17">
      <c r="B35" s="2"/>
      <c r="C35" s="2"/>
      <c r="D35" s="4" t="s">
        <v>35</v>
      </c>
      <c r="E35" s="5">
        <v>13.369</v>
      </c>
      <c r="F35" s="6" t="s">
        <v>111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2:17">
      <c r="B36" s="2"/>
      <c r="C36" s="2"/>
      <c r="D36" s="2"/>
      <c r="E36" s="2"/>
      <c r="F36" s="3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2:17">
      <c r="B37" s="2"/>
      <c r="C37" s="2"/>
      <c r="D37" s="2"/>
      <c r="E37" s="2"/>
      <c r="F37" s="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2:17">
      <c r="B38" s="2"/>
      <c r="C38" s="2"/>
      <c r="D38" s="2"/>
      <c r="E38" s="2"/>
      <c r="F38" s="3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2:17">
      <c r="B39" s="2"/>
      <c r="C39" s="2"/>
      <c r="D39" s="2"/>
      <c r="E39" s="2"/>
      <c r="F39" s="3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2:17">
      <c r="B40" s="2"/>
      <c r="C40" s="2"/>
      <c r="D40" s="2"/>
      <c r="E40" s="2"/>
      <c r="F40" s="3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2:17">
      <c r="B41" s="2"/>
      <c r="C41" s="2"/>
      <c r="D41" s="2"/>
      <c r="E41" s="2"/>
      <c r="F41" s="3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2:17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2:17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2:17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2:17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</sheetData>
  <mergeCells count="4">
    <mergeCell ref="D5:D15"/>
    <mergeCell ref="G6:G15"/>
    <mergeCell ref="D24:D34"/>
    <mergeCell ref="G25:G3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8CAA4-9402-4D65-92D7-62AD25A9BE06}">
  <dimension ref="B2:Q45"/>
  <sheetViews>
    <sheetView workbookViewId="0">
      <selection activeCell="B3" sqref="B3"/>
    </sheetView>
  </sheetViews>
  <sheetFormatPr defaultRowHeight="15"/>
  <cols>
    <col min="2" max="2" width="40.7109375" customWidth="1"/>
    <col min="3" max="3" width="10.28515625" customWidth="1"/>
    <col min="4" max="4" width="22.85546875" customWidth="1"/>
    <col min="5" max="5" width="28.28515625" customWidth="1"/>
    <col min="6" max="6" width="28.7109375" customWidth="1"/>
    <col min="7" max="7" width="30.7109375" customWidth="1"/>
    <col min="8" max="8" width="16.85546875" customWidth="1"/>
    <col min="12" max="12" width="11.5703125" bestFit="1" customWidth="1"/>
  </cols>
  <sheetData>
    <row r="2" spans="2:17">
      <c r="B2" s="2" t="s">
        <v>0</v>
      </c>
      <c r="C2" s="2" t="s">
        <v>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2:17">
      <c r="B3" s="2" t="s">
        <v>112</v>
      </c>
      <c r="C3" s="2">
        <v>731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7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17">
      <c r="B5" s="2"/>
      <c r="C5" s="2"/>
      <c r="D5" s="7" t="s">
        <v>21</v>
      </c>
      <c r="E5" s="2" t="s">
        <v>22</v>
      </c>
      <c r="F5" s="2" t="s">
        <v>23</v>
      </c>
      <c r="G5" s="2" t="s">
        <v>24</v>
      </c>
      <c r="H5" s="2"/>
      <c r="I5" s="2"/>
      <c r="J5" s="2"/>
      <c r="K5" s="2"/>
      <c r="L5" s="2"/>
      <c r="M5" s="2"/>
      <c r="N5" s="2"/>
      <c r="O5" s="2"/>
      <c r="P5" s="2"/>
      <c r="Q5" s="2"/>
    </row>
    <row r="6" spans="2:17">
      <c r="B6" s="2"/>
      <c r="C6" s="2"/>
      <c r="D6" s="7"/>
      <c r="E6" s="2">
        <v>569.846</v>
      </c>
      <c r="F6" s="3" t="s">
        <v>113</v>
      </c>
      <c r="G6" s="7">
        <v>939</v>
      </c>
      <c r="H6" s="2"/>
      <c r="I6" s="2"/>
      <c r="J6" s="2"/>
      <c r="K6" s="2"/>
      <c r="L6" s="2"/>
      <c r="M6" s="2"/>
      <c r="N6" s="2"/>
      <c r="O6" s="2"/>
      <c r="P6" s="2"/>
      <c r="Q6" s="2"/>
    </row>
    <row r="7" spans="2:17">
      <c r="B7" s="2"/>
      <c r="C7" s="2"/>
      <c r="D7" s="7"/>
      <c r="E7" s="2">
        <v>567.92600000000004</v>
      </c>
      <c r="F7" s="3" t="s">
        <v>114</v>
      </c>
      <c r="G7" s="7"/>
      <c r="H7" s="2"/>
      <c r="I7" s="2"/>
      <c r="J7" s="2"/>
      <c r="K7" s="2"/>
      <c r="L7" s="2"/>
      <c r="M7" s="2"/>
      <c r="N7" s="2"/>
      <c r="O7" s="2"/>
      <c r="P7" s="2"/>
      <c r="Q7" s="2"/>
    </row>
    <row r="8" spans="2:17">
      <c r="B8" s="2"/>
      <c r="C8" s="2"/>
      <c r="D8" s="7"/>
      <c r="E8" s="2">
        <v>568.01400000000001</v>
      </c>
      <c r="F8" s="3" t="s">
        <v>115</v>
      </c>
      <c r="G8" s="7"/>
      <c r="H8" s="2"/>
      <c r="I8" s="2"/>
      <c r="J8" s="2"/>
      <c r="K8" s="2"/>
      <c r="L8" s="2"/>
      <c r="M8" s="2"/>
      <c r="N8" s="2"/>
      <c r="O8" s="2"/>
      <c r="P8" s="2"/>
      <c r="Q8" s="2"/>
    </row>
    <row r="9" spans="2:17">
      <c r="B9" s="2"/>
      <c r="C9" s="2"/>
      <c r="D9" s="7"/>
      <c r="E9" s="2">
        <v>566.47400000000005</v>
      </c>
      <c r="F9" s="3" t="s">
        <v>116</v>
      </c>
      <c r="G9" s="7"/>
      <c r="H9" s="2"/>
      <c r="I9" s="2"/>
      <c r="J9" s="2"/>
      <c r="K9" s="2"/>
      <c r="L9" s="2"/>
      <c r="M9" s="2"/>
      <c r="N9" s="2"/>
      <c r="O9" s="2"/>
      <c r="P9" s="2"/>
      <c r="Q9" s="2"/>
    </row>
    <row r="10" spans="2:17">
      <c r="B10" s="2"/>
      <c r="C10" s="2"/>
      <c r="D10" s="7"/>
      <c r="E10" s="2">
        <v>568.08199999999999</v>
      </c>
      <c r="F10" s="3" t="s">
        <v>117</v>
      </c>
      <c r="G10" s="7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>
      <c r="B11" s="2"/>
      <c r="C11" s="2"/>
      <c r="D11" s="7"/>
      <c r="E11" s="2">
        <v>565.62900000000002</v>
      </c>
      <c r="F11" s="3" t="s">
        <v>118</v>
      </c>
      <c r="G11" s="7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>
      <c r="B12" s="2"/>
      <c r="C12" s="2"/>
      <c r="D12" s="7"/>
      <c r="E12" s="2">
        <v>565.63300000000004</v>
      </c>
      <c r="F12" s="3" t="s">
        <v>119</v>
      </c>
      <c r="G12" s="7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2:17">
      <c r="B13" s="2"/>
      <c r="C13" s="2"/>
      <c r="D13" s="7"/>
      <c r="E13" s="2">
        <v>566.07899999999995</v>
      </c>
      <c r="F13" s="3" t="s">
        <v>120</v>
      </c>
      <c r="G13" s="7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2:17">
      <c r="B14" s="2"/>
      <c r="C14" s="2"/>
      <c r="D14" s="7"/>
      <c r="E14" s="2">
        <v>563.34100000000001</v>
      </c>
      <c r="F14" s="3" t="s">
        <v>121</v>
      </c>
      <c r="G14" s="7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2:17">
      <c r="B15" s="2"/>
      <c r="C15" s="2"/>
      <c r="D15" s="8"/>
      <c r="E15" s="2">
        <v>564.88</v>
      </c>
      <c r="F15" s="3" t="s">
        <v>122</v>
      </c>
      <c r="G15" s="7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2:17">
      <c r="B16" s="2"/>
      <c r="C16" s="2"/>
      <c r="D16" s="4" t="s">
        <v>35</v>
      </c>
      <c r="E16" s="5">
        <v>566.59</v>
      </c>
      <c r="F16" s="6" t="s">
        <v>123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2:17">
      <c r="B17" s="2"/>
      <c r="C17" s="2"/>
      <c r="D17" s="2"/>
      <c r="E17" s="2"/>
      <c r="F17" s="3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>
      <c r="B18" s="2"/>
      <c r="C18" s="2"/>
      <c r="D18" s="2"/>
      <c r="E18" s="2"/>
      <c r="F18" s="3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2:17">
      <c r="B19" s="2"/>
      <c r="C19" s="2"/>
      <c r="D19" s="2"/>
      <c r="E19" s="2"/>
      <c r="F19" s="3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2:17">
      <c r="B20" s="2"/>
      <c r="C20" s="2"/>
      <c r="D20" s="2"/>
      <c r="E20" s="2"/>
      <c r="F20" s="3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17">
      <c r="B21" s="2"/>
      <c r="C21" s="2"/>
      <c r="D21" s="2"/>
      <c r="E21" s="2"/>
      <c r="F21" s="3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2:17">
      <c r="B22" s="2"/>
      <c r="C22" s="2"/>
      <c r="D22" s="2"/>
      <c r="E22" s="2"/>
      <c r="F22" s="3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7">
      <c r="B23" s="2"/>
      <c r="C23" s="2"/>
      <c r="D23" s="2"/>
      <c r="E23" s="2"/>
      <c r="F23" s="3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>
      <c r="B24" s="2"/>
      <c r="C24" s="2"/>
      <c r="D24" s="7" t="s">
        <v>37</v>
      </c>
      <c r="E24" s="2" t="s">
        <v>22</v>
      </c>
      <c r="F24" s="2" t="s">
        <v>23</v>
      </c>
      <c r="G24" s="2" t="s">
        <v>24</v>
      </c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>
      <c r="B25" s="2"/>
      <c r="C25" s="2"/>
      <c r="D25" s="7"/>
      <c r="E25" s="2">
        <v>26.934000000000001</v>
      </c>
      <c r="F25" s="3" t="s">
        <v>124</v>
      </c>
      <c r="G25" s="7">
        <v>897</v>
      </c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>
      <c r="B26" s="2"/>
      <c r="C26" s="2"/>
      <c r="D26" s="7"/>
      <c r="E26" s="2">
        <v>28.605</v>
      </c>
      <c r="F26" s="3" t="s">
        <v>125</v>
      </c>
      <c r="G26" s="7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>
      <c r="B27" s="2"/>
      <c r="C27" s="2"/>
      <c r="D27" s="7"/>
      <c r="E27" s="2">
        <v>28.594999999999999</v>
      </c>
      <c r="F27" s="3" t="s">
        <v>126</v>
      </c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>
      <c r="B28" s="2"/>
      <c r="C28" s="2"/>
      <c r="D28" s="7"/>
      <c r="E28" s="2">
        <v>27.87</v>
      </c>
      <c r="F28" s="3" t="s">
        <v>127</v>
      </c>
      <c r="G28" s="7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>
      <c r="B29" s="2"/>
      <c r="C29" s="2"/>
      <c r="D29" s="7"/>
      <c r="E29" s="2">
        <v>25.867999999999999</v>
      </c>
      <c r="F29" s="3" t="s">
        <v>128</v>
      </c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2:17">
      <c r="B30" s="2"/>
      <c r="C30" s="2"/>
      <c r="D30" s="7"/>
      <c r="E30" s="2">
        <v>26.140999999999998</v>
      </c>
      <c r="F30" s="3" t="s">
        <v>129</v>
      </c>
      <c r="G30" s="7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2:17">
      <c r="B31" s="2"/>
      <c r="C31" s="2"/>
      <c r="D31" s="7"/>
      <c r="E31" s="2">
        <v>26.001000000000001</v>
      </c>
      <c r="F31" s="3" t="s">
        <v>130</v>
      </c>
      <c r="G31" s="7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2:17">
      <c r="B32" s="2"/>
      <c r="C32" s="2"/>
      <c r="D32" s="7"/>
      <c r="E32" s="2">
        <v>25.754999999999999</v>
      </c>
      <c r="F32" s="3" t="s">
        <v>131</v>
      </c>
      <c r="G32" s="7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2:17">
      <c r="B33" s="2"/>
      <c r="C33" s="2"/>
      <c r="D33" s="7"/>
      <c r="E33" s="2">
        <v>26.149000000000001</v>
      </c>
      <c r="F33" s="3" t="s">
        <v>132</v>
      </c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2:17">
      <c r="B34" s="2"/>
      <c r="C34" s="2"/>
      <c r="D34" s="8"/>
      <c r="E34" s="2">
        <v>25.631</v>
      </c>
      <c r="F34" s="3" t="s">
        <v>133</v>
      </c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2:17">
      <c r="B35" s="2"/>
      <c r="C35" s="2"/>
      <c r="D35" s="4" t="s">
        <v>35</v>
      </c>
      <c r="E35" s="5">
        <v>26.754999999999999</v>
      </c>
      <c r="F35" s="6" t="s">
        <v>134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2:17">
      <c r="B36" s="2"/>
      <c r="C36" s="2"/>
      <c r="D36" s="2"/>
      <c r="E36" s="2"/>
      <c r="F36" s="3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2:17">
      <c r="B37" s="2"/>
      <c r="C37" s="2"/>
      <c r="D37" s="2"/>
      <c r="E37" s="2"/>
      <c r="F37" s="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2:17">
      <c r="B38" s="2"/>
      <c r="C38" s="2"/>
      <c r="D38" s="2"/>
      <c r="E38" s="2"/>
      <c r="F38" s="3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2:17">
      <c r="B39" s="2"/>
      <c r="C39" s="2"/>
      <c r="D39" s="2"/>
      <c r="E39" s="2"/>
      <c r="F39" s="3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2:17">
      <c r="B40" s="2"/>
      <c r="C40" s="2"/>
      <c r="D40" s="2"/>
      <c r="E40" s="2"/>
      <c r="F40" s="3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2:17">
      <c r="B41" s="2"/>
      <c r="C41" s="2"/>
      <c r="D41" s="2"/>
      <c r="E41" s="2"/>
      <c r="F41" s="3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2:17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2:17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2:17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2:17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</sheetData>
  <mergeCells count="4">
    <mergeCell ref="D5:D15"/>
    <mergeCell ref="G6:G15"/>
    <mergeCell ref="D24:D34"/>
    <mergeCell ref="G25:G3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2025-11-13T06:17:47Z</dcterms:created>
  <dcterms:modified xsi:type="dcterms:W3CDTF">2025-11-22T21:53:40Z</dcterms:modified>
  <cp:category/>
  <cp:contentStatus/>
</cp:coreProperties>
</file>